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azcourts.sharepoint.com/teams/AutomationServices2/Shared Documents/Legislation/Legupdate 2023/10) Webpage Updates/"/>
    </mc:Choice>
  </mc:AlternateContent>
  <xr:revisionPtr revIDLastSave="503" documentId="8_{7FE55BE4-EEB8-4796-A513-792C76F1AC7A}" xr6:coauthVersionLast="47" xr6:coauthVersionMax="47" xr10:uidLastSave="{F3ED0984-4B43-4F12-B979-09B807218AC1}"/>
  <bookViews>
    <workbookView xWindow="-108" yWindow="-108" windowWidth="23256" windowHeight="12576" xr2:uid="{00000000-000D-0000-FFFF-FFFF00000000}"/>
  </bookViews>
  <sheets>
    <sheet name="frm LJ Statute Table" sheetId="1" r:id="rId1"/>
  </sheets>
  <definedNames>
    <definedName name="_xlnm._FilterDatabase" localSheetId="0" hidden="1">'frm LJ Statute Table'!$A$8:$AJ$8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 l="1"/>
  <c r="I6" i="1"/>
  <c r="I5" i="1"/>
  <c r="I4" i="1"/>
</calcChain>
</file>

<file path=xl/sharedStrings.xml><?xml version="1.0" encoding="utf-8"?>
<sst xmlns="http://schemas.openxmlformats.org/spreadsheetml/2006/main" count="68" uniqueCount="55">
  <si>
    <t>Traffic Presumptive Fine Calculator</t>
  </si>
  <si>
    <t>The following violations listed below have been added per this year's legislation. All new civil traffic violations will initially be set up to NOT display on OLCP.  If your court would like for these violations to be eligible for payment on OLCP, you will need to provide the AOC with the Presumptive Fine amounts.</t>
  </si>
  <si>
    <t>Description</t>
  </si>
  <si>
    <t>Amount</t>
  </si>
  <si>
    <t xml:space="preserve">DIRECTIONS: Calculate the Presumptive Fine amount (total to be imposed) and enter that amount in the Presumptive Fine column F. The Traffic Presumtive Fine Calculator is located to the right for assistance and can be used to calculate the total fine by entering the base fine amount and any local fees, if applicable. For violations that have a mandatory base, make sure to use that amount in the calculator to get the presumptive amount.  </t>
  </si>
  <si>
    <t xml:space="preserve">Enter the Base Fine             </t>
  </si>
  <si>
    <t>Note: Tierd Violations are highlighted in the pink below and may include additional classifications.</t>
  </si>
  <si>
    <t>2019 SURCHARGE (68%)</t>
  </si>
  <si>
    <t>Step 1: Add Presumptive Fine amount for each violation. Depending on your bond card requirements, courts may round to the nearest whole dollar.</t>
  </si>
  <si>
    <t>10% CLEAN ELECTIONS</t>
  </si>
  <si>
    <t>Step  2:  Submit a remedy ticket with the updated worksheet attached.  The AOC will update the amounts submitted and will turn on the OLCP flag for the civil traffic violations.</t>
  </si>
  <si>
    <t>$9 VICTIMS RIGHTS ASSMT</t>
  </si>
  <si>
    <t>Step 3: Update local bond cards as needed.</t>
  </si>
  <si>
    <t>2011 ADDTNL ASSESSMENT</t>
  </si>
  <si>
    <t>Violation</t>
  </si>
  <si>
    <t>Violation Description</t>
  </si>
  <si>
    <t>Class</t>
  </si>
  <si>
    <t>Mand. Base</t>
  </si>
  <si>
    <t xml:space="preserve">Tier </t>
  </si>
  <si>
    <t xml:space="preserve">Presumptive Fine </t>
  </si>
  <si>
    <t>VICTIM RIGHTS ENF ASSMNT</t>
  </si>
  <si>
    <t>PROBATION ASSESSMENT</t>
  </si>
  <si>
    <t>$4 POLICE OFF TRN EQUIP</t>
  </si>
  <si>
    <t xml:space="preserve">Enter the Local Fee             </t>
  </si>
  <si>
    <t xml:space="preserve">Presumptive Fine               </t>
  </si>
  <si>
    <t>Traffic Presumptive Fine Worksheet - Legislative Session 2023</t>
  </si>
  <si>
    <t>28-5236A</t>
  </si>
  <si>
    <t>HAZMAT‐VEHICLE NOT INSPECTED</t>
  </si>
  <si>
    <t>28-5236B</t>
  </si>
  <si>
    <t>HAZARDOUS MAT NOT CONTAINED</t>
  </si>
  <si>
    <t>M2</t>
  </si>
  <si>
    <t>OUT‐OF‐SERVICE OPERTN ALLOWED</t>
  </si>
  <si>
    <t>DRIV OP W/ OUT‐OF‐SERVICE ORDR</t>
  </si>
  <si>
    <t>DRIV ALLOWED OUT‐OF‐SERVICE OP</t>
  </si>
  <si>
    <t>Min. $2,750 - Max $25,000</t>
  </si>
  <si>
    <t>Min. $2,500</t>
  </si>
  <si>
    <t xml:space="preserve">Civil Traffic </t>
  </si>
  <si>
    <t xml:space="preserve">28-778B </t>
  </si>
  <si>
    <t>28-778C</t>
  </si>
  <si>
    <t>FAIL YEILD VEH ROUNDABOUT</t>
  </si>
  <si>
    <t>FAIL YEILD 2+ VEH IN RNDBT</t>
  </si>
  <si>
    <t>OUT‐OF‐SERVICE NOT REMEDIED</t>
  </si>
  <si>
    <t xml:space="preserve">28-5241C1 </t>
  </si>
  <si>
    <t xml:space="preserve">28-5241C2 </t>
  </si>
  <si>
    <t xml:space="preserve">28-5241D1 </t>
  </si>
  <si>
    <t xml:space="preserve">28-5241D2 </t>
  </si>
  <si>
    <t>1% CLEAN ELECTIONS</t>
  </si>
  <si>
    <t>CFR-392.5C (M2)</t>
  </si>
  <si>
    <t>VIOLATING OUT OF SERVICE ORDER</t>
  </si>
  <si>
    <t>CFR-395.13C (M2)</t>
  </si>
  <si>
    <t>ALLOWING DRVR TO VIO O/S ORDER</t>
  </si>
  <si>
    <t>CFR-395.13D (M2)</t>
  </si>
  <si>
    <t>DRIVING AFTER PLACED OOS</t>
  </si>
  <si>
    <t>CFR-396.9C2 (M2)</t>
  </si>
  <si>
    <t>OPERATING VEH PLACED OOS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</si>
</sst>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2"/>
      <color theme="1"/>
      <name val="Arial"/>
      <family val="2"/>
    </font>
    <font>
      <b/>
      <sz val="10"/>
      <color theme="1"/>
      <name val="Arial"/>
      <family val="2"/>
    </font>
    <font>
      <sz val="11"/>
      <color theme="1"/>
      <name val="Arial"/>
      <family val="2"/>
    </font>
    <font>
      <b/>
      <sz val="16"/>
      <color rgb="FF00B050"/>
      <name val="Arial"/>
      <family val="2"/>
    </font>
    <font>
      <b/>
      <sz val="11"/>
      <color rgb="FF00B050"/>
      <name val="Arial"/>
      <family val="2"/>
    </font>
    <font>
      <sz val="10"/>
      <color indexed="8"/>
      <name val="Arial"/>
      <family val="2"/>
    </font>
    <font>
      <b/>
      <sz val="14"/>
      <color rgb="FF000000"/>
      <name val="Arial"/>
      <family val="2"/>
    </font>
    <font>
      <b/>
      <sz val="11"/>
      <color rgb="FF000000"/>
      <name val="Arial"/>
      <family val="2"/>
    </font>
    <font>
      <sz val="11"/>
      <color rgb="FF000000"/>
      <name val="Arial"/>
      <family val="2"/>
    </font>
    <font>
      <b/>
      <sz val="12"/>
      <color rgb="FF000000"/>
      <name val="Arial"/>
      <family val="2"/>
    </font>
    <font>
      <sz val="12"/>
      <color indexed="8"/>
      <name val="Calibri"/>
      <family val="2"/>
      <scheme val="minor"/>
    </font>
    <font>
      <sz val="12"/>
      <color theme="1"/>
      <name val="Calibri"/>
      <family val="2"/>
      <scheme val="minor"/>
    </font>
    <font>
      <sz val="12"/>
      <color rgb="FF000000"/>
      <name val="Calibri"/>
      <family val="2"/>
      <scheme val="minor"/>
    </font>
    <font>
      <sz val="12"/>
      <color rgb="FF2D2D2D"/>
      <name val="Calibri"/>
      <family val="2"/>
      <scheme val="minor"/>
    </font>
  </fonts>
  <fills count="12">
    <fill>
      <patternFill patternType="none"/>
    </fill>
    <fill>
      <patternFill patternType="gray125"/>
    </fill>
    <fill>
      <patternFill patternType="none">
        <fgColor rgb="FF000000"/>
        <bgColor rgb="FFFFFFFF"/>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4B084"/>
        <bgColor rgb="FF000000"/>
      </patternFill>
    </fill>
    <fill>
      <patternFill patternType="solid">
        <fgColor rgb="FFC5D9F1"/>
        <bgColor rgb="FF000000"/>
      </patternFill>
    </fill>
    <fill>
      <patternFill patternType="solid">
        <fgColor rgb="FFFFFF00"/>
        <bgColor rgb="FF000000"/>
      </patternFill>
    </fill>
    <fill>
      <patternFill patternType="solid">
        <fgColor rgb="FFF2F2F2"/>
        <bgColor rgb="FF000000"/>
      </patternFill>
    </fill>
    <fill>
      <patternFill patternType="solid">
        <fgColor rgb="FFFFFFFF"/>
        <bgColor indexed="64"/>
      </patternFill>
    </fill>
  </fills>
  <borders count="31">
    <border>
      <left/>
      <right/>
      <top/>
      <bottom/>
      <diagonal/>
    </border>
    <border>
      <left/>
      <right/>
      <top style="thin">
        <color indexed="64"/>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thin">
        <color rgb="FF000000"/>
      </top>
      <bottom style="thin">
        <color rgb="FF000000"/>
      </bottom>
      <diagonal/>
    </border>
    <border>
      <left style="thin">
        <color auto="1"/>
      </left>
      <right style="thin">
        <color auto="1"/>
      </right>
      <top style="thin">
        <color auto="1"/>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rgb="FF000000"/>
      </left>
      <right style="thin">
        <color auto="1"/>
      </right>
      <top/>
      <bottom/>
      <diagonal/>
    </border>
    <border>
      <left style="thin">
        <color auto="1"/>
      </left>
      <right style="thin">
        <color auto="1"/>
      </right>
      <top/>
      <bottom/>
      <diagonal/>
    </border>
    <border>
      <left style="thin">
        <color auto="1"/>
      </left>
      <right style="medium">
        <color rgb="FF000000"/>
      </right>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9" fillId="2" borderId="0"/>
  </cellStyleXfs>
  <cellXfs count="54">
    <xf numFmtId="0" fontId="0" fillId="0" borderId="0" xfId="0"/>
    <xf numFmtId="0" fontId="3" fillId="2" borderId="0" xfId="0" applyFont="1" applyFill="1" applyAlignment="1">
      <alignment horizontal="left"/>
    </xf>
    <xf numFmtId="0" fontId="2" fillId="2" borderId="0" xfId="0" applyFont="1" applyFill="1" applyAlignment="1">
      <alignment horizontal="left"/>
    </xf>
    <xf numFmtId="164" fontId="3" fillId="2" borderId="0" xfId="0" applyNumberFormat="1" applyFont="1" applyFill="1" applyAlignment="1">
      <alignment horizontal="left"/>
    </xf>
    <xf numFmtId="0" fontId="3" fillId="2" borderId="0" xfId="0" applyFont="1" applyFill="1" applyBorder="1" applyAlignment="1">
      <alignment horizontal="left"/>
    </xf>
    <xf numFmtId="0" fontId="2" fillId="5" borderId="21" xfId="0" applyFont="1" applyFill="1" applyBorder="1" applyAlignment="1">
      <alignment horizontal="left" wrapText="1"/>
    </xf>
    <xf numFmtId="164" fontId="2" fillId="5" borderId="21" xfId="0" applyNumberFormat="1" applyFont="1" applyFill="1" applyBorder="1" applyAlignment="1">
      <alignment horizontal="right" wrapText="1"/>
    </xf>
    <xf numFmtId="0" fontId="2" fillId="5" borderId="21" xfId="0" applyFont="1" applyFill="1" applyBorder="1" applyAlignment="1">
      <alignment horizontal="right" wrapText="1"/>
    </xf>
    <xf numFmtId="0" fontId="6" fillId="3" borderId="21" xfId="0" applyFont="1" applyFill="1" applyBorder="1" applyAlignment="1">
      <alignment horizontal="left"/>
    </xf>
    <xf numFmtId="164" fontId="6" fillId="6" borderId="21" xfId="0" applyNumberFormat="1" applyFont="1" applyFill="1" applyBorder="1" applyAlignment="1">
      <alignment horizontal="left"/>
    </xf>
    <xf numFmtId="0" fontId="6" fillId="6" borderId="21" xfId="0" applyFont="1" applyFill="1" applyBorder="1" applyAlignment="1">
      <alignment horizontal="left"/>
    </xf>
    <xf numFmtId="0" fontId="11" fillId="8" borderId="6" xfId="0" applyFont="1" applyFill="1" applyBorder="1"/>
    <xf numFmtId="0" fontId="11" fillId="8" borderId="7" xfId="0" applyFont="1" applyFill="1" applyBorder="1"/>
    <xf numFmtId="0" fontId="8" fillId="9" borderId="4" xfId="0" applyFont="1" applyFill="1" applyBorder="1" applyAlignment="1">
      <alignment horizontal="right"/>
    </xf>
    <xf numFmtId="0" fontId="7" fillId="9" borderId="19" xfId="0" applyFont="1" applyFill="1" applyBorder="1"/>
    <xf numFmtId="0" fontId="12" fillId="10" borderId="2" xfId="0" applyFont="1" applyFill="1" applyBorder="1"/>
    <xf numFmtId="0" fontId="12" fillId="10" borderId="3" xfId="0" applyFont="1" applyFill="1" applyBorder="1"/>
    <xf numFmtId="0" fontId="12" fillId="10" borderId="26" xfId="0" applyFont="1" applyFill="1" applyBorder="1"/>
    <xf numFmtId="0" fontId="12" fillId="10" borderId="27" xfId="0" applyFont="1" applyFill="1" applyBorder="1"/>
    <xf numFmtId="0" fontId="12" fillId="10" borderId="28" xfId="0" applyFont="1" applyFill="1" applyBorder="1"/>
    <xf numFmtId="0" fontId="12" fillId="10" borderId="29" xfId="0" applyFont="1" applyFill="1" applyBorder="1"/>
    <xf numFmtId="0" fontId="8" fillId="9" borderId="20" xfId="0" applyFont="1" applyFill="1" applyBorder="1"/>
    <xf numFmtId="0" fontId="8" fillId="9" borderId="30" xfId="0" applyFont="1" applyFill="1" applyBorder="1"/>
    <xf numFmtId="0" fontId="13" fillId="0" borderId="4" xfId="0" applyFont="1" applyBorder="1" applyAlignment="1">
      <alignment horizontal="left"/>
    </xf>
    <xf numFmtId="0" fontId="10" fillId="0" borderId="5" xfId="0" applyFont="1" applyBorder="1"/>
    <xf numFmtId="0" fontId="12" fillId="0" borderId="0" xfId="0" applyFont="1" applyAlignment="1">
      <alignment horizontal="left"/>
    </xf>
    <xf numFmtId="0" fontId="14" fillId="2" borderId="21" xfId="1" applyFont="1" applyBorder="1"/>
    <xf numFmtId="0" fontId="14" fillId="2" borderId="21" xfId="1" applyFont="1" applyBorder="1" applyAlignment="1">
      <alignment horizontal="left"/>
    </xf>
    <xf numFmtId="0" fontId="15" fillId="0" borderId="21" xfId="0" applyFont="1" applyFill="1" applyBorder="1" applyAlignment="1">
      <alignment horizontal="left" wrapText="1"/>
    </xf>
    <xf numFmtId="0" fontId="15" fillId="6" borderId="21" xfId="0" applyFont="1" applyFill="1" applyBorder="1" applyAlignment="1">
      <alignment horizontal="left"/>
    </xf>
    <xf numFmtId="0" fontId="15" fillId="6" borderId="21" xfId="0" applyFont="1" applyFill="1" applyBorder="1" applyAlignment="1">
      <alignment horizontal="left" vertical="center"/>
    </xf>
    <xf numFmtId="0" fontId="16" fillId="11" borderId="21" xfId="0" applyFont="1" applyFill="1" applyBorder="1" applyAlignment="1">
      <alignment vertical="center" wrapText="1"/>
    </xf>
    <xf numFmtId="0" fontId="15" fillId="0" borderId="21" xfId="0" applyFont="1" applyBorder="1"/>
    <xf numFmtId="0" fontId="5" fillId="4" borderId="22" xfId="0" applyFont="1" applyFill="1" applyBorder="1" applyAlignment="1">
      <alignment horizontal="left"/>
    </xf>
    <xf numFmtId="0" fontId="5" fillId="4" borderId="23" xfId="0" applyFont="1" applyFill="1" applyBorder="1" applyAlignment="1">
      <alignment horizontal="left"/>
    </xf>
    <xf numFmtId="0" fontId="5" fillId="4" borderId="24" xfId="0" applyFont="1" applyFill="1" applyBorder="1" applyAlignment="1">
      <alignment horizontal="left"/>
    </xf>
    <xf numFmtId="0" fontId="1" fillId="2" borderId="17" xfId="0" applyFont="1" applyFill="1" applyBorder="1" applyAlignment="1"/>
    <xf numFmtId="0" fontId="1" fillId="2" borderId="8" xfId="0" applyFont="1" applyFill="1" applyBorder="1" applyAlignment="1"/>
    <xf numFmtId="0" fontId="1" fillId="2" borderId="18" xfId="0" applyFont="1" applyFill="1" applyBorder="1" applyAlignment="1"/>
    <xf numFmtId="0" fontId="5" fillId="4" borderId="13"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10" fillId="7" borderId="4" xfId="0" applyFont="1" applyFill="1" applyBorder="1" applyAlignment="1">
      <alignment horizontal="center"/>
    </xf>
    <xf numFmtId="0" fontId="10" fillId="7" borderId="25" xfId="0" applyFont="1" applyFill="1" applyBorder="1" applyAlignment="1">
      <alignment horizontal="center"/>
    </xf>
    <xf numFmtId="0" fontId="4" fillId="4" borderId="10" xfId="0" applyFont="1" applyFill="1" applyBorder="1" applyAlignment="1">
      <alignment horizontal="center"/>
    </xf>
    <xf numFmtId="0" fontId="4" fillId="4" borderId="11" xfId="0" applyFont="1" applyFill="1" applyBorder="1" applyAlignment="1">
      <alignment horizontal="center"/>
    </xf>
    <xf numFmtId="0" fontId="4" fillId="4" borderId="12" xfId="0" applyFont="1" applyFill="1" applyBorder="1" applyAlignment="1">
      <alignment horizontal="center"/>
    </xf>
    <xf numFmtId="0" fontId="5" fillId="4" borderId="13" xfId="0" applyFont="1" applyFill="1" applyBorder="1" applyAlignment="1">
      <alignment horizontal="left" wrapText="1"/>
    </xf>
    <xf numFmtId="0" fontId="5" fillId="4" borderId="1" xfId="0" applyFont="1" applyFill="1" applyBorder="1" applyAlignment="1">
      <alignment horizontal="left" wrapText="1"/>
    </xf>
    <xf numFmtId="0" fontId="5" fillId="4" borderId="14" xfId="0" applyFont="1" applyFill="1" applyBorder="1" applyAlignment="1">
      <alignment horizontal="left" wrapText="1"/>
    </xf>
    <xf numFmtId="0" fontId="5" fillId="4" borderId="15" xfId="0" applyFont="1" applyFill="1" applyBorder="1" applyAlignment="1">
      <alignment horizontal="left"/>
    </xf>
    <xf numFmtId="0" fontId="5" fillId="4" borderId="9" xfId="0" applyFont="1" applyFill="1" applyBorder="1" applyAlignment="1">
      <alignment horizontal="left"/>
    </xf>
    <xf numFmtId="0" fontId="5" fillId="4" borderId="16" xfId="0" applyFont="1" applyFill="1" applyBorder="1" applyAlignment="1">
      <alignment horizontal="left"/>
    </xf>
    <xf numFmtId="0" fontId="17" fillId="2" borderId="21" xfId="0" applyFont="1" applyFill="1" applyBorder="1" applyAlignment="1">
      <alignment horizontal="left" vertical="top"/>
    </xf>
  </cellXfs>
  <cellStyles count="2">
    <cellStyle name="Normal" xfId="0" builtinId="0"/>
    <cellStyle name="Normal_frm LJ Statute Table" xfId="1" xr:uid="{34CAA223-FB56-407B-97A9-5816636D07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1924050</xdr:colOff>
      <xdr:row>5</xdr:row>
      <xdr:rowOff>9525</xdr:rowOff>
    </xdr:from>
    <xdr:to>
      <xdr:col>5</xdr:col>
      <xdr:colOff>2143125</xdr:colOff>
      <xdr:row>6</xdr:row>
      <xdr:rowOff>133350</xdr:rowOff>
    </xdr:to>
    <xdr:sp macro="" textlink="">
      <xdr:nvSpPr>
        <xdr:cNvPr id="2" name="Down Arrow 1">
          <a:extLst>
            <a:ext uri="{FF2B5EF4-FFF2-40B4-BE49-F238E27FC236}">
              <a16:creationId xmlns:a16="http://schemas.microsoft.com/office/drawing/2014/main" id="{1761C60F-AD06-46FC-9F5D-DD38BCF55D63}"/>
            </a:ext>
          </a:extLst>
        </xdr:cNvPr>
        <xdr:cNvSpPr/>
      </xdr:nvSpPr>
      <xdr:spPr>
        <a:xfrm>
          <a:off x="10315575" y="1895475"/>
          <a:ext cx="219075"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tabSelected="1" workbookViewId="0">
      <pane ySplit="8" topLeftCell="A9" activePane="bottomLeft" state="frozen"/>
      <selection pane="bottomLeft" sqref="A1:F1"/>
    </sheetView>
  </sheetViews>
  <sheetFormatPr defaultColWidth="9.109375" defaultRowHeight="13.8" x14ac:dyDescent="0.25"/>
  <cols>
    <col min="1" max="1" width="23.109375" style="1" customWidth="1"/>
    <col min="2" max="2" width="38.33203125" style="1" customWidth="1"/>
    <col min="3" max="3" width="14.44140625" style="1" customWidth="1"/>
    <col min="4" max="4" width="30.109375" style="3" customWidth="1"/>
    <col min="5" max="5" width="22.109375" style="1" customWidth="1"/>
    <col min="6" max="6" width="34.33203125" style="1" customWidth="1"/>
    <col min="7" max="7" width="2.5546875" style="1" customWidth="1"/>
    <col min="8" max="8" width="31.33203125" style="1" customWidth="1"/>
    <col min="9" max="9" width="24.33203125" style="1" customWidth="1"/>
    <col min="10" max="16384" width="9.109375" style="1"/>
  </cols>
  <sheetData>
    <row r="1" spans="1:11" ht="20.25" customHeight="1" thickBot="1" x14ac:dyDescent="0.35">
      <c r="A1" s="44" t="s">
        <v>25</v>
      </c>
      <c r="B1" s="45"/>
      <c r="C1" s="45"/>
      <c r="D1" s="45"/>
      <c r="E1" s="45"/>
      <c r="F1" s="46"/>
      <c r="G1" s="4"/>
      <c r="H1" s="42" t="s">
        <v>0</v>
      </c>
      <c r="I1" s="43"/>
      <c r="J1" s="4"/>
      <c r="K1" s="4"/>
    </row>
    <row r="2" spans="1:11" ht="48" customHeight="1" thickBot="1" x14ac:dyDescent="0.3">
      <c r="A2" s="47" t="s">
        <v>1</v>
      </c>
      <c r="B2" s="48"/>
      <c r="C2" s="48"/>
      <c r="D2" s="48"/>
      <c r="E2" s="48"/>
      <c r="F2" s="49"/>
      <c r="H2" s="11" t="s">
        <v>2</v>
      </c>
      <c r="I2" s="12" t="s">
        <v>3</v>
      </c>
    </row>
    <row r="3" spans="1:11" ht="39.75" customHeight="1" thickBot="1" x14ac:dyDescent="0.45">
      <c r="A3" s="39" t="s">
        <v>4</v>
      </c>
      <c r="B3" s="40"/>
      <c r="C3" s="40"/>
      <c r="D3" s="40"/>
      <c r="E3" s="40"/>
      <c r="F3" s="41"/>
      <c r="H3" s="13" t="s">
        <v>5</v>
      </c>
      <c r="I3" s="14">
        <v>0</v>
      </c>
    </row>
    <row r="4" spans="1:11" ht="17.25" customHeight="1" x14ac:dyDescent="0.25">
      <c r="A4" s="39" t="s">
        <v>6</v>
      </c>
      <c r="B4" s="40"/>
      <c r="C4" s="40"/>
      <c r="D4" s="40"/>
      <c r="E4" s="40"/>
      <c r="F4" s="41"/>
      <c r="H4" s="15" t="s">
        <v>7</v>
      </c>
      <c r="I4" s="16">
        <f>I3*0.68</f>
        <v>0</v>
      </c>
    </row>
    <row r="5" spans="1:11" x14ac:dyDescent="0.25">
      <c r="A5" s="50" t="s">
        <v>8</v>
      </c>
      <c r="B5" s="51"/>
      <c r="C5" s="51"/>
      <c r="D5" s="51"/>
      <c r="E5" s="51"/>
      <c r="F5" s="52"/>
      <c r="H5" s="17" t="s">
        <v>9</v>
      </c>
      <c r="I5" s="18">
        <f>I3*0.1</f>
        <v>0</v>
      </c>
    </row>
    <row r="6" spans="1:11" ht="14.4" x14ac:dyDescent="0.3">
      <c r="A6" s="36" t="s">
        <v>10</v>
      </c>
      <c r="B6" s="37"/>
      <c r="C6" s="37"/>
      <c r="D6" s="37"/>
      <c r="E6" s="37"/>
      <c r="F6" s="38"/>
      <c r="H6" s="17" t="s">
        <v>46</v>
      </c>
      <c r="I6" s="18">
        <f>I3*0.01</f>
        <v>0</v>
      </c>
    </row>
    <row r="7" spans="1:11" x14ac:dyDescent="0.25">
      <c r="A7" s="33" t="s">
        <v>12</v>
      </c>
      <c r="B7" s="34"/>
      <c r="C7" s="34"/>
      <c r="D7" s="34"/>
      <c r="E7" s="34"/>
      <c r="F7" s="35"/>
      <c r="H7" s="17" t="s">
        <v>11</v>
      </c>
      <c r="I7" s="18">
        <v>9</v>
      </c>
    </row>
    <row r="8" spans="1:11" s="2" customFormat="1" x14ac:dyDescent="0.25">
      <c r="A8" s="5" t="s">
        <v>14</v>
      </c>
      <c r="B8" s="5" t="s">
        <v>15</v>
      </c>
      <c r="C8" s="5" t="s">
        <v>16</v>
      </c>
      <c r="D8" s="6" t="s">
        <v>17</v>
      </c>
      <c r="E8" s="7" t="s">
        <v>18</v>
      </c>
      <c r="F8" s="6" t="s">
        <v>19</v>
      </c>
      <c r="H8" s="17" t="s">
        <v>13</v>
      </c>
      <c r="I8" s="18">
        <v>13</v>
      </c>
    </row>
    <row r="9" spans="1:11" s="2" customFormat="1" ht="15.6" x14ac:dyDescent="0.3">
      <c r="A9" s="28" t="s">
        <v>37</v>
      </c>
      <c r="B9" s="31" t="s">
        <v>39</v>
      </c>
      <c r="C9" s="26" t="s">
        <v>36</v>
      </c>
      <c r="D9" s="9"/>
      <c r="E9" s="10"/>
      <c r="F9" s="8"/>
      <c r="H9" s="17" t="s">
        <v>20</v>
      </c>
      <c r="I9" s="18">
        <v>2</v>
      </c>
    </row>
    <row r="10" spans="1:11" s="2" customFormat="1" ht="15.6" x14ac:dyDescent="0.3">
      <c r="A10" s="32" t="s">
        <v>38</v>
      </c>
      <c r="B10" s="31" t="s">
        <v>40</v>
      </c>
      <c r="C10" s="26" t="s">
        <v>36</v>
      </c>
      <c r="D10" s="9"/>
      <c r="E10" s="10"/>
      <c r="F10" s="8"/>
      <c r="H10" s="17" t="s">
        <v>21</v>
      </c>
      <c r="I10" s="18">
        <v>20</v>
      </c>
    </row>
    <row r="11" spans="1:11" ht="16.2" thickBot="1" x14ac:dyDescent="0.35">
      <c r="A11" s="26" t="s">
        <v>26</v>
      </c>
      <c r="B11" s="26" t="s">
        <v>27</v>
      </c>
      <c r="C11" s="26" t="s">
        <v>36</v>
      </c>
      <c r="D11" s="9"/>
      <c r="E11" s="10"/>
      <c r="F11" s="8"/>
      <c r="H11" s="19" t="s">
        <v>22</v>
      </c>
      <c r="I11" s="20">
        <v>4</v>
      </c>
    </row>
    <row r="12" spans="1:11" ht="16.2" thickBot="1" x14ac:dyDescent="0.35">
      <c r="A12" s="26" t="s">
        <v>28</v>
      </c>
      <c r="B12" s="26" t="s">
        <v>29</v>
      </c>
      <c r="C12" s="26" t="s">
        <v>36</v>
      </c>
      <c r="D12" s="9"/>
      <c r="E12" s="10"/>
      <c r="F12" s="8"/>
      <c r="H12" s="13" t="s">
        <v>23</v>
      </c>
      <c r="I12" s="21">
        <v>0</v>
      </c>
    </row>
    <row r="13" spans="1:11" ht="16.2" thickBot="1" x14ac:dyDescent="0.35">
      <c r="A13" s="27" t="s">
        <v>42</v>
      </c>
      <c r="B13" s="27" t="s">
        <v>31</v>
      </c>
      <c r="C13" s="26" t="s">
        <v>30</v>
      </c>
      <c r="D13" s="29" t="s">
        <v>34</v>
      </c>
      <c r="E13" s="10"/>
      <c r="F13" s="8"/>
      <c r="H13" s="13" t="s">
        <v>23</v>
      </c>
      <c r="I13" s="22">
        <v>0</v>
      </c>
    </row>
    <row r="14" spans="1:11" ht="18" thickBot="1" x14ac:dyDescent="0.35">
      <c r="A14" s="27" t="s">
        <v>43</v>
      </c>
      <c r="B14" s="27" t="s">
        <v>41</v>
      </c>
      <c r="C14" s="26" t="s">
        <v>30</v>
      </c>
      <c r="D14" s="29" t="s">
        <v>34</v>
      </c>
      <c r="E14" s="10"/>
      <c r="F14" s="8"/>
      <c r="H14" s="23" t="s">
        <v>24</v>
      </c>
      <c r="I14" s="24">
        <f>I3+I4+I5+I6+I16+I7+I8+I9+I10+I11+I12+I13</f>
        <v>48</v>
      </c>
    </row>
    <row r="15" spans="1:11" ht="15.6" x14ac:dyDescent="0.3">
      <c r="A15" s="27" t="s">
        <v>44</v>
      </c>
      <c r="B15" s="27" t="s">
        <v>32</v>
      </c>
      <c r="C15" s="26" t="s">
        <v>30</v>
      </c>
      <c r="D15" s="30" t="s">
        <v>35</v>
      </c>
      <c r="E15" s="10"/>
      <c r="F15" s="8"/>
      <c r="H15" s="25"/>
      <c r="I15" s="25"/>
    </row>
    <row r="16" spans="1:11" ht="15.6" x14ac:dyDescent="0.3">
      <c r="A16" s="27" t="s">
        <v>45</v>
      </c>
      <c r="B16" s="27" t="s">
        <v>33</v>
      </c>
      <c r="C16" s="26" t="s">
        <v>30</v>
      </c>
      <c r="D16" s="30" t="s">
        <v>35</v>
      </c>
      <c r="E16" s="10"/>
      <c r="F16" s="8"/>
      <c r="H16" s="25"/>
      <c r="I16" s="25"/>
    </row>
    <row r="17" spans="1:9" ht="15.6" x14ac:dyDescent="0.25">
      <c r="A17" s="53" t="s">
        <v>47</v>
      </c>
      <c r="B17" s="53" t="s">
        <v>48</v>
      </c>
      <c r="C17" s="53" t="s">
        <v>30</v>
      </c>
      <c r="D17" s="9"/>
      <c r="E17" s="10"/>
      <c r="F17" s="8"/>
      <c r="H17" s="25"/>
      <c r="I17" s="25"/>
    </row>
    <row r="18" spans="1:9" ht="15.6" x14ac:dyDescent="0.25">
      <c r="A18" s="53" t="s">
        <v>49</v>
      </c>
      <c r="B18" s="53" t="s">
        <v>50</v>
      </c>
      <c r="C18" s="53" t="s">
        <v>30</v>
      </c>
      <c r="D18" s="9"/>
      <c r="E18" s="10"/>
      <c r="F18" s="8"/>
      <c r="H18" s="25"/>
      <c r="I18" s="25"/>
    </row>
    <row r="19" spans="1:9" ht="15.6" x14ac:dyDescent="0.25">
      <c r="A19" s="53" t="s">
        <v>51</v>
      </c>
      <c r="B19" s="53" t="s">
        <v>52</v>
      </c>
      <c r="C19" s="53" t="s">
        <v>30</v>
      </c>
      <c r="D19" s="9"/>
      <c r="E19" s="10"/>
      <c r="F19" s="8"/>
      <c r="H19" s="25"/>
      <c r="I19" s="25"/>
    </row>
    <row r="20" spans="1:9" ht="15.6" x14ac:dyDescent="0.25">
      <c r="A20" s="53" t="s">
        <v>53</v>
      </c>
      <c r="B20" s="53" t="s">
        <v>54</v>
      </c>
      <c r="C20" s="53" t="s">
        <v>30</v>
      </c>
      <c r="D20" s="9"/>
      <c r="E20" s="10"/>
      <c r="F20" s="8"/>
      <c r="H20" s="25"/>
      <c r="I20" s="25"/>
    </row>
    <row r="21" spans="1:9" x14ac:dyDescent="0.25">
      <c r="H21" s="25"/>
      <c r="I21" s="25"/>
    </row>
    <row r="22" spans="1:9" x14ac:dyDescent="0.25">
      <c r="H22" s="25"/>
      <c r="I22" s="25"/>
    </row>
    <row r="23" spans="1:9" x14ac:dyDescent="0.25">
      <c r="H23" s="25"/>
      <c r="I23" s="25"/>
    </row>
    <row r="24" spans="1:9" x14ac:dyDescent="0.25">
      <c r="H24" s="25"/>
      <c r="I24" s="25"/>
    </row>
    <row r="25" spans="1:9" x14ac:dyDescent="0.25">
      <c r="H25" s="25"/>
      <c r="I25" s="25"/>
    </row>
    <row r="26" spans="1:9" x14ac:dyDescent="0.25">
      <c r="H26" s="25"/>
      <c r="I26" s="25"/>
    </row>
    <row r="27" spans="1:9" x14ac:dyDescent="0.25">
      <c r="H27" s="25"/>
      <c r="I27" s="25"/>
    </row>
    <row r="28" spans="1:9" x14ac:dyDescent="0.25">
      <c r="H28" s="25"/>
      <c r="I28" s="25"/>
    </row>
    <row r="29" spans="1:9" x14ac:dyDescent="0.25">
      <c r="H29" s="25"/>
      <c r="I29" s="25"/>
    </row>
    <row r="30" spans="1:9" x14ac:dyDescent="0.25">
      <c r="H30" s="25"/>
      <c r="I30" s="25"/>
    </row>
    <row r="31" spans="1:9" x14ac:dyDescent="0.25">
      <c r="H31" s="25"/>
      <c r="I31" s="25"/>
    </row>
    <row r="32" spans="1:9" x14ac:dyDescent="0.25">
      <c r="H32" s="25"/>
      <c r="I32" s="25"/>
    </row>
    <row r="33" spans="8:9" x14ac:dyDescent="0.25">
      <c r="H33" s="25"/>
      <c r="I33" s="25"/>
    </row>
    <row r="34" spans="8:9" x14ac:dyDescent="0.25">
      <c r="H34" s="25"/>
      <c r="I34" s="25"/>
    </row>
    <row r="35" spans="8:9" x14ac:dyDescent="0.25">
      <c r="H35" s="25"/>
      <c r="I35" s="25"/>
    </row>
    <row r="36" spans="8:9" x14ac:dyDescent="0.25">
      <c r="H36" s="25"/>
      <c r="I36" s="25"/>
    </row>
    <row r="37" spans="8:9" x14ac:dyDescent="0.25">
      <c r="H37" s="25"/>
      <c r="I37" s="25"/>
    </row>
    <row r="38" spans="8:9" x14ac:dyDescent="0.25">
      <c r="H38" s="25"/>
      <c r="I38" s="25"/>
    </row>
  </sheetData>
  <mergeCells count="8">
    <mergeCell ref="A7:F7"/>
    <mergeCell ref="A6:F6"/>
    <mergeCell ref="A4:F4"/>
    <mergeCell ref="A3:F3"/>
    <mergeCell ref="H1:I1"/>
    <mergeCell ref="A1:F1"/>
    <mergeCell ref="A2:F2"/>
    <mergeCell ref="A5:F5"/>
  </mergeCells>
  <pageMargins left="0.25" right="0.25" top="0.75" bottom="0.75" header="0.3" footer="0.3"/>
  <pageSetup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555DB38865B045BE19001546CCBA5A" ma:contentTypeVersion="20" ma:contentTypeDescription="Create a new document." ma:contentTypeScope="" ma:versionID="54b7a550e46ba50eeed7d45f15ef88cf">
  <xsd:schema xmlns:xsd="http://www.w3.org/2001/XMLSchema" xmlns:xs="http://www.w3.org/2001/XMLSchema" xmlns:p="http://schemas.microsoft.com/office/2006/metadata/properties" xmlns:ns2="3e229276-0242-43fd-ae1c-9005d8cb82af" xmlns:ns3="b143206f-a859-4af7-99ad-262ed23c3b3a" xmlns:ns4="d017dfa5-038e-4918-abe4-ba559629eca7" targetNamespace="http://schemas.microsoft.com/office/2006/metadata/properties" ma:root="true" ma:fieldsID="d00c6e88911380e51cda9799767240bf" ns2:_="" ns3:_="" ns4:_="">
    <xsd:import namespace="3e229276-0242-43fd-ae1c-9005d8cb82af"/>
    <xsd:import namespace="b143206f-a859-4af7-99ad-262ed23c3b3a"/>
    <xsd:import namespace="d017dfa5-038e-4918-abe4-ba559629eca7"/>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Status" minOccurs="0"/>
                <xsd:element ref="ns2:Action_x0020_Date" minOccurs="0"/>
                <xsd:element ref="ns2:Author0" minOccurs="0"/>
                <xsd:element ref="ns2:MediaServiceAutoTags" minOccurs="0"/>
                <xsd:element ref="ns2:MediaServiceOCR" minOccurs="0"/>
                <xsd:element ref="ns2:MediaServiceGenerationTime" minOccurs="0"/>
                <xsd:element ref="ns2:MediaServiceEventHashCode" minOccurs="0"/>
                <xsd:element ref="ns2:Link" minOccurs="0"/>
                <xsd:element ref="ns2:MediaLengthInSeconds" minOccurs="0"/>
                <xsd:element ref="ns2:Year" minOccurs="0"/>
                <xsd:element ref="ns2:lcf76f155ced4ddcb4097134ff3c332f" minOccurs="0"/>
                <xsd:element ref="ns4:TaxCatchAll" minOccurs="0"/>
                <xsd:element ref="ns2:Jurisdi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229276-0242-43fd-ae1c-9005d8cb82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Status" ma:index="13" nillable="true" ma:displayName="Status" ma:format="RadioButtons" ma:internalName="Status">
      <xsd:simpleType>
        <xsd:restriction base="dms:Choice">
          <xsd:enumeration value="Posted"/>
          <xsd:enumeration value="Replaced"/>
          <xsd:enumeration value="Removed"/>
          <xsd:enumeration value="Editing"/>
          <xsd:enumeration value="Informational (not posted)"/>
          <xsd:enumeration value="Approved"/>
          <xsd:enumeration value="Pending Approval"/>
        </xsd:restriction>
      </xsd:simpleType>
    </xsd:element>
    <xsd:element name="Action_x0020_Date" ma:index="14" nillable="true" ma:displayName="Action Date" ma:format="DateOnly" ma:internalName="Action_x0020_Date">
      <xsd:simpleType>
        <xsd:restriction base="dms:DateTime"/>
      </xsd:simpleType>
    </xsd:element>
    <xsd:element name="Author0" ma:index="15" nillable="true" ma:displayName="Author" ma:format="Dropdown" ma:internalName="Author0">
      <xsd:simpleType>
        <xsd:union memberTypes="dms:Text">
          <xsd:simpleType>
            <xsd:restriction base="dms:Choice">
              <xsd:enumeration value="Melanie Cluff"/>
              <xsd:enumeration value="Gina Burke"/>
              <xsd:enumeration value="Eva Carranza"/>
              <xsd:enumeration value="Carole Hack"/>
              <xsd:enumeration value="Vanessa Jimenez"/>
              <xsd:enumeration value="Maria Montoya"/>
              <xsd:enumeration value="Michal Musgrove"/>
              <xsd:enumeration value="Judy Rochon"/>
              <xsd:enumeration value="April Smith"/>
              <xsd:enumeration value="Nara Long"/>
              <xsd:enumeration value="Judy Waggoner"/>
              <xsd:enumeration value="Josephine Agamba"/>
              <xsd:enumeration value="Silvia Everman"/>
            </xsd:restriction>
          </xsd:simpleType>
        </xsd:un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ink" ma:index="20"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Year" ma:index="22" nillable="true" ma:displayName="Year" ma:internalName="Year">
      <xsd:simpleType>
        <xsd:restriction base="dms:Text">
          <xsd:maxLength value="4"/>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10c71e4-c016-43c7-962e-b431e162510d" ma:termSetId="09814cd3-568e-fe90-9814-8d621ff8fb84" ma:anchorId="fba54fb3-c3e1-fe81-a776-ca4b69148c4d" ma:open="true" ma:isKeyword="false">
      <xsd:complexType>
        <xsd:sequence>
          <xsd:element ref="pc:Terms" minOccurs="0" maxOccurs="1"/>
        </xsd:sequence>
      </xsd:complexType>
    </xsd:element>
    <xsd:element name="Jurisdiction" ma:index="26" nillable="true" ma:displayName="Jurisdiction" ma:format="Dropdown" ma:internalName="Jurisdiction">
      <xsd:complexType>
        <xsd:complexContent>
          <xsd:extension base="dms:MultiChoice">
            <xsd:sequence>
              <xsd:element name="Value" maxOccurs="unbounded" minOccurs="0" nillable="true">
                <xsd:simpleType>
                  <xsd:restriction base="dms:Choice">
                    <xsd:enumeration value="GJ"/>
                    <xsd:enumeration value="LJ"/>
                  </xsd:restriction>
                </xsd:simpleType>
              </xsd:element>
            </xsd:sequence>
          </xsd:extension>
        </xsd:complexContent>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43206f-a859-4af7-99ad-262ed23c3b3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17dfa5-038e-4918-abe4-ba559629eca7"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f8968818-4b1a-46bf-9a1b-53d51e631073}" ma:internalName="TaxCatchAll" ma:showField="CatchAllData" ma:web="b143206f-a859-4af7-99ad-262ed23c3b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ction_x0020_Date xmlns="3e229276-0242-43fd-ae1c-9005d8cb82af" xsi:nil="true"/>
    <Status xmlns="3e229276-0242-43fd-ae1c-9005d8cb82af" xsi:nil="true"/>
    <Author0 xmlns="3e229276-0242-43fd-ae1c-9005d8cb82af" xsi:nil="true"/>
    <Link xmlns="3e229276-0242-43fd-ae1c-9005d8cb82af">
      <Url xsi:nil="true"/>
      <Description xsi:nil="true"/>
    </Link>
    <Year xmlns="3e229276-0242-43fd-ae1c-9005d8cb82af" xsi:nil="true"/>
    <TaxCatchAll xmlns="d017dfa5-038e-4918-abe4-ba559629eca7" xsi:nil="true"/>
    <lcf76f155ced4ddcb4097134ff3c332f xmlns="3e229276-0242-43fd-ae1c-9005d8cb82af">
      <Terms xmlns="http://schemas.microsoft.com/office/infopath/2007/PartnerControls"/>
    </lcf76f155ced4ddcb4097134ff3c332f>
    <Jurisdiction xmlns="3e229276-0242-43fd-ae1c-9005d8cb82a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8BB070-A11A-4976-850E-48ED5386B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229276-0242-43fd-ae1c-9005d8cb82af"/>
    <ds:schemaRef ds:uri="b143206f-a859-4af7-99ad-262ed23c3b3a"/>
    <ds:schemaRef ds:uri="d017dfa5-038e-4918-abe4-ba559629e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118A3F-35FC-4211-A300-55941740D61D}">
  <ds:schemaRefs>
    <ds:schemaRef ds:uri="http://schemas.microsoft.com/office/2006/metadata/properties"/>
    <ds:schemaRef ds:uri="http://schemas.microsoft.com/office/infopath/2007/PartnerControls"/>
    <ds:schemaRef ds:uri="3e229276-0242-43fd-ae1c-9005d8cb82af"/>
    <ds:schemaRef ds:uri="d017dfa5-038e-4918-abe4-ba559629eca7"/>
  </ds:schemaRefs>
</ds:datastoreItem>
</file>

<file path=customXml/itemProps3.xml><?xml version="1.0" encoding="utf-8"?>
<ds:datastoreItem xmlns:ds="http://schemas.openxmlformats.org/officeDocument/2006/customXml" ds:itemID="{6B74301E-411A-40F8-838F-B518B9382CB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frm LJ Statute Table</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Arizona Supreme Court</dc:creator>
  <cp:keywords/>
  <dc:description/>
  <cp:lastModifiedBy>Musgrove, Michal</cp:lastModifiedBy>
  <cp:revision/>
  <dcterms:created xsi:type="dcterms:W3CDTF">2021-06-04T20:54:28Z</dcterms:created>
  <dcterms:modified xsi:type="dcterms:W3CDTF">2023-10-24T20:58:25Z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0x01010057555DB38865B045BE19001546CCBA5A</vt:lpwstr>
  </property>
  <property fmtid="{D5CDD505-2E9C-101B-9397-08002B2CF9AE}" pid="3" name="MediaServiceImageTags">
    <vt:lpwstr/>
  </property>
</Properties>
</file>