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10"/>
  <workbookPr defaultThemeVersion="124226"/>
  <mc:AlternateContent xmlns:mc="http://schemas.openxmlformats.org/markup-compatibility/2006">
    <mc:Choice Requires="x15">
      <x15ac:absPath xmlns:x15ac="http://schemas.microsoft.com/office/spreadsheetml/2010/11/ac" url="https://azcourts.sharepoint.com/teams/AutomationServices2/Shared Documents/Legislation/Legupdate 2021/"/>
    </mc:Choice>
  </mc:AlternateContent>
  <xr:revisionPtr revIDLastSave="328" documentId="8_{28F4BD87-BCCE-4EC1-AA93-617D8AAA4A08}" xr6:coauthVersionLast="47" xr6:coauthVersionMax="47" xr10:uidLastSave="{930334AA-4461-4594-8F57-CDCA8C2EA7A0}"/>
  <bookViews>
    <workbookView xWindow="-24120" yWindow="-120" windowWidth="24240" windowHeight="13740" xr2:uid="{00000000-000D-0000-FFFF-FFFF00000000}"/>
  </bookViews>
  <sheets>
    <sheet name="frm LJ Statute Table" sheetId="1" r:id="rId1"/>
  </sheets>
  <definedNames>
    <definedName name="_xlnm._FilterDatabase" localSheetId="0" hidden="1">'frm LJ Statute Table'!$A$8:$AJ$8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1" l="1"/>
  <c r="I5" i="1"/>
  <c r="I13" i="1" l="1"/>
</calcChain>
</file>

<file path=xl/sharedStrings.xml><?xml version="1.0" encoding="utf-8"?>
<sst xmlns="http://schemas.openxmlformats.org/spreadsheetml/2006/main" count="194" uniqueCount="92">
  <si>
    <t>Traffic Presumptive Fine Worksheet - Legislative Session 2021</t>
  </si>
  <si>
    <t>Traffic Presumptive Fine Calculator</t>
  </si>
  <si>
    <t>The following violations listed below have been added per this year's legislation. All new civil traffic violations will initially be set up to NOT display on OLCP.  If your court would like for these violations to be eligible for payment on OLCP, you will need to provide the AOC with the Presumptive Fine amounts.</t>
  </si>
  <si>
    <t>Description</t>
  </si>
  <si>
    <t>Amount</t>
  </si>
  <si>
    <t xml:space="preserve">DIRECTIONS: Calculate the Presumptive Fine amount (total to be imposed) and enter that amount in the Presumptive Fine column F. The Traffic Presumtive Fine Calculator is located to the right for assistance and can be used to calculate the total fine by entering the base fine amount and any local fees, if applicable. For violations that have a mandatory base, make sure to use that amount in the calculator to get the presumptive amount.  </t>
  </si>
  <si>
    <t xml:space="preserve">Enter the Base Fine             </t>
  </si>
  <si>
    <t>Note: Tierd Violations are highlighted in the pink below and may include additional classifications.</t>
  </si>
  <si>
    <t>2019 SURCHARGE (68%)</t>
  </si>
  <si>
    <t>Step 1: Add Presumptive Fine amount for each violation. Depending on your bond card requirements, courts may round to the nearest whole dollar.</t>
  </si>
  <si>
    <t>10% CLEAN ELECTIONS</t>
  </si>
  <si>
    <t>Step  2:  Submit a remedy ticket with the updated worksheet attached.  The AOC will update the amounts submitted and will turn on the OLCP flag for the civil traffic violations.</t>
  </si>
  <si>
    <t>$9 VICTIMS RIGHTS ASSMT</t>
  </si>
  <si>
    <t>Step 3: Update local bond cards as needed.</t>
  </si>
  <si>
    <t>2011 ADDTNL ASSESSMENT</t>
  </si>
  <si>
    <t>Violation</t>
  </si>
  <si>
    <t>Violation Description</t>
  </si>
  <si>
    <t>Class</t>
  </si>
  <si>
    <t>Mand. Base</t>
  </si>
  <si>
    <t xml:space="preserve">Tier </t>
  </si>
  <si>
    <t xml:space="preserve">Presumptive Fine </t>
  </si>
  <si>
    <t>VICTIM RIGHTS ENF ASSMNT</t>
  </si>
  <si>
    <t>28-1100I</t>
  </si>
  <si>
    <t>VEHICLE AXLE VIO- NAT GAS/ELEC BATTERY/HYDRO</t>
  </si>
  <si>
    <t>CT</t>
  </si>
  <si>
    <t>(0.00 - 1000.00)</t>
  </si>
  <si>
    <t>PROBATION ASSESSMENT</t>
  </si>
  <si>
    <t>(1001.00 - 1250.00)</t>
  </si>
  <si>
    <t>$4 POLICE OFF TRN EQUIP</t>
  </si>
  <si>
    <t>(1251.00 - 1500.00)</t>
  </si>
  <si>
    <t xml:space="preserve">Enter the Local Fee             </t>
  </si>
  <si>
    <t>(1501.00 - 2000.00)</t>
  </si>
  <si>
    <t>(2001.00 - 2500.00)</t>
  </si>
  <si>
    <t xml:space="preserve">Presumptive Fine               </t>
  </si>
  <si>
    <t>(2501.00 - 3000.00)</t>
  </si>
  <si>
    <t>(3001.00 - 3500.00)</t>
  </si>
  <si>
    <t>(3501.00 - 4000.00)</t>
  </si>
  <si>
    <t>(4001.00 - 4500.00)</t>
  </si>
  <si>
    <t>(4501.00 - 4750.00)</t>
  </si>
  <si>
    <t>(4751.00 - 5000.00)</t>
  </si>
  <si>
    <t>28-1100I  (M2)</t>
  </si>
  <si>
    <t xml:space="preserve">NAT GAS/ELEC BATTERY/HYDRO VEH WT 2ND 12M </t>
  </si>
  <si>
    <t>M2</t>
  </si>
  <si>
    <t>28-1100I  (M3)</t>
  </si>
  <si>
    <t xml:space="preserve">NAT GAS/ELEC BATTERY/HYDRO VEH WT 2ND 6 M </t>
  </si>
  <si>
    <t>M3</t>
  </si>
  <si>
    <t>28-3480C</t>
  </si>
  <si>
    <t>OPERATE IN VIO OF RESTRICTN; FTA/FTP</t>
  </si>
  <si>
    <t xml:space="preserve">CT </t>
  </si>
  <si>
    <t>28-666A</t>
  </si>
  <si>
    <t>FAIL TO REPORT ACCIDENT W/ DEATH/INJURY</t>
  </si>
  <si>
    <t>28-702.01A</t>
  </si>
  <si>
    <t>MORE THAN 10 MPH IN EXCESS OF POSTED SPEED/WFR</t>
  </si>
  <si>
    <t>28-702.01C</t>
  </si>
  <si>
    <t>MORE THAN 10 MPH OF POSTED SPEED URBAN AREA</t>
  </si>
  <si>
    <t>28-873A10</t>
  </si>
  <si>
    <t>STOP/STAND/PARK NEAR RAILROAD CROSSING</t>
  </si>
  <si>
    <t>28-873A11</t>
  </si>
  <si>
    <t>STOP/STAND/PARK NEAR FIRE STATION</t>
  </si>
  <si>
    <t>28-873A12</t>
  </si>
  <si>
    <t>STOP/STAND/PARK TO OBSTRUCT TRAFFIC</t>
  </si>
  <si>
    <t>28-873A13</t>
  </si>
  <si>
    <t>STOP/STAND/PARK ON ROAD SIDE OF VEHICLE</t>
  </si>
  <si>
    <t>28-873A14</t>
  </si>
  <si>
    <t>STOP/STAND/PARK ON BRIDGE IN TUNNEL</t>
  </si>
  <si>
    <t>28-873A15</t>
  </si>
  <si>
    <t>STOP/STAND/PARK NOT OBEY SIGN</t>
  </si>
  <si>
    <t>28-873A16</t>
  </si>
  <si>
    <t>STOP/STAND/PARK ON CONTROLLED ACCESS HIGHWAY</t>
  </si>
  <si>
    <t>28-873A2</t>
  </si>
  <si>
    <t>STOP/STAND/PARK VEHICLE BLOCKING SIDEWALK</t>
  </si>
  <si>
    <t>28-873A3</t>
  </si>
  <si>
    <t>STOP/STAND/PARK BLOCKING DRIVEWAY</t>
  </si>
  <si>
    <t>28-873A4</t>
  </si>
  <si>
    <t>STOP/STAND/PARK IN INTERSECTION</t>
  </si>
  <si>
    <t>28-873A5</t>
  </si>
  <si>
    <t>STOP/STAND/PARK W/IN 15 FT OF FIRE HYDRANT</t>
  </si>
  <si>
    <t>28-873A6</t>
  </si>
  <si>
    <t>STOP/STAND/PARK ON CROSSWALK</t>
  </si>
  <si>
    <t>28-873A7</t>
  </si>
  <si>
    <t>STOP/STAND/PARK W/IN 20 FT OF XWALK AT INTERSECTN</t>
  </si>
  <si>
    <t>28-873A8</t>
  </si>
  <si>
    <t>STOP/STAND/PARK W/IN 30 FT OF TRAFFIC CONTROL DEV</t>
  </si>
  <si>
    <t>28-873A9</t>
  </si>
  <si>
    <t>STOP/STAND/PARK AT SAFETY ZONE</t>
  </si>
  <si>
    <t>28-884D</t>
  </si>
  <si>
    <t>USE OF SPECIAL LICENSE PLATE WITHOUT MINOR</t>
  </si>
  <si>
    <t>NEW FMC Violations</t>
  </si>
  <si>
    <t>HB2425 (Chapter 112) MOTOR CARRIERS; VIOLATIONS; PENALTIES </t>
  </si>
  <si>
    <t xml:space="preserve"> Amount all new FMC Violations (594 total FMC civil traffic violations)</t>
  </si>
  <si>
    <t>Civil Penalty up to $500.00</t>
  </si>
  <si>
    <t xml:space="preserve">*Note: if different bond amounts per charge are request or tiers requested per 28-5241 then a seperate remedy request will need to be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</si>
</sst>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2"/>
      <color theme="1"/>
      <name val="Arial"/>
      <family val="2"/>
    </font>
    <font>
      <b/>
      <sz val="10"/>
      <color theme="1"/>
      <name val="Arial"/>
      <family val="2"/>
    </font>
    <font>
      <b/>
      <sz val="11"/>
      <color theme="1"/>
      <name val="Arial"/>
    </font>
    <font>
      <sz val="11"/>
      <color theme="1"/>
      <name val="Arial"/>
    </font>
    <font>
      <b/>
      <sz val="14"/>
      <color theme="1"/>
      <name val="Arial"/>
    </font>
    <font>
      <b/>
      <sz val="12"/>
      <color theme="1"/>
      <name val="Arial"/>
    </font>
    <font>
      <b/>
      <sz val="16"/>
      <color rgb="FF00B050"/>
      <name val="Arial"/>
      <family val="2"/>
    </font>
    <font>
      <b/>
      <sz val="11"/>
      <color rgb="FF00B050"/>
      <name val="Arial"/>
      <family val="2"/>
    </font>
    <font>
      <b/>
      <sz val="14"/>
      <color theme="1"/>
      <name val="Arial"/>
      <family val="2"/>
    </font>
    <font>
      <u/>
      <sz val="11"/>
      <color theme="10"/>
      <name val="Calibri"/>
      <family val="2"/>
      <scheme val="minor"/>
    </font>
    <font>
      <b/>
      <u/>
      <sz val="11"/>
      <color theme="10"/>
      <name val="Arial"/>
    </font>
  </fonts>
  <fills count="10">
    <fill>
      <patternFill patternType="none"/>
    </fill>
    <fill>
      <patternFill patternType="gray125"/>
    </fill>
    <fill>
      <patternFill patternType="none">
        <fgColor rgb="FF000000"/>
        <bgColor rgb="FFFFFFFF"/>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4B084"/>
        <bgColor indexed="64"/>
      </patternFill>
    </fill>
    <fill>
      <patternFill patternType="solid">
        <fgColor rgb="FFFFFFFF"/>
        <bgColor indexed="64"/>
      </patternFill>
    </fill>
  </fills>
  <borders count="47">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rgb="FF000000"/>
      </top>
      <bottom style="thin">
        <color rgb="FF000000"/>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auto="1"/>
      </right>
      <top style="thin">
        <color auto="1"/>
      </top>
      <bottom/>
      <diagonal/>
    </border>
    <border>
      <left style="thin">
        <color auto="1"/>
      </left>
      <right style="medium">
        <color rgb="FF000000"/>
      </right>
      <top style="thin">
        <color auto="1"/>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auto="1"/>
      </right>
      <top/>
      <bottom style="medium">
        <color rgb="FF000000"/>
      </bottom>
      <diagonal/>
    </border>
    <border>
      <left style="thin">
        <color auto="1"/>
      </left>
      <right style="thin">
        <color auto="1"/>
      </right>
      <top/>
      <bottom style="medium">
        <color rgb="FF000000"/>
      </bottom>
      <diagonal/>
    </border>
    <border>
      <left style="thin">
        <color auto="1"/>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medium">
        <color indexed="64"/>
      </top>
      <bottom style="thin">
        <color auto="1"/>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auto="1"/>
      </right>
      <top/>
      <bottom style="thin">
        <color auto="1"/>
      </bottom>
      <diagonal/>
    </border>
    <border>
      <left style="thin">
        <color auto="1"/>
      </left>
      <right style="medium">
        <color rgb="FF000000"/>
      </right>
      <top/>
      <bottom style="thin">
        <color auto="1"/>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3" fillId="0" borderId="0" applyNumberFormat="0" applyFill="0" applyBorder="0" applyAlignment="0" applyProtection="0"/>
  </cellStyleXfs>
  <cellXfs count="81">
    <xf numFmtId="0" fontId="0" fillId="0" borderId="0" xfId="0"/>
    <xf numFmtId="0" fontId="3" fillId="2" borderId="0" xfId="0" applyFont="1" applyFill="1" applyAlignment="1">
      <alignment horizontal="left"/>
    </xf>
    <xf numFmtId="0" fontId="2" fillId="2" borderId="0" xfId="0" applyFont="1" applyFill="1" applyAlignment="1">
      <alignment horizontal="left"/>
    </xf>
    <xf numFmtId="0" fontId="3" fillId="4" borderId="1" xfId="0" applyFont="1" applyFill="1" applyBorder="1" applyAlignment="1">
      <alignment horizontal="left"/>
    </xf>
    <xf numFmtId="164" fontId="3" fillId="2" borderId="0" xfId="0" applyNumberFormat="1" applyFont="1" applyFill="1" applyAlignment="1">
      <alignment horizontal="left"/>
    </xf>
    <xf numFmtId="0" fontId="3" fillId="2" borderId="0" xfId="0" applyFont="1" applyFill="1" applyBorder="1" applyAlignment="1">
      <alignment horizontal="left"/>
    </xf>
    <xf numFmtId="2" fontId="0" fillId="0" borderId="0" xfId="0" applyNumberFormat="1"/>
    <xf numFmtId="0" fontId="2" fillId="7" borderId="3" xfId="0" applyFont="1" applyFill="1" applyBorder="1" applyAlignment="1">
      <alignment horizontal="left" wrapText="1"/>
    </xf>
    <xf numFmtId="0" fontId="1" fillId="2" borderId="0" xfId="0" applyFont="1" applyFill="1" applyBorder="1"/>
    <xf numFmtId="2" fontId="1" fillId="2" borderId="0" xfId="0" applyNumberFormat="1" applyFont="1" applyFill="1" applyBorder="1"/>
    <xf numFmtId="0" fontId="0" fillId="2" borderId="0" xfId="0" applyFill="1" applyBorder="1"/>
    <xf numFmtId="2" fontId="0" fillId="2" borderId="0" xfId="0" applyNumberFormat="1" applyFill="1" applyBorder="1"/>
    <xf numFmtId="0" fontId="1" fillId="2" borderId="0" xfId="0" applyFont="1" applyFill="1" applyBorder="1" applyAlignment="1">
      <alignment horizontal="center"/>
    </xf>
    <xf numFmtId="0" fontId="6" fillId="7" borderId="11" xfId="0" applyFont="1" applyFill="1" applyBorder="1"/>
    <xf numFmtId="2" fontId="6" fillId="7" borderId="12" xfId="0" applyNumberFormat="1" applyFont="1" applyFill="1" applyBorder="1"/>
    <xf numFmtId="0" fontId="7" fillId="6" borderId="5" xfId="0" applyFont="1" applyFill="1" applyBorder="1"/>
    <xf numFmtId="2" fontId="7" fillId="6" borderId="6" xfId="0" applyNumberFormat="1" applyFont="1" applyFill="1" applyBorder="1"/>
    <xf numFmtId="2" fontId="7" fillId="6" borderId="7" xfId="0" applyNumberFormat="1" applyFont="1" applyFill="1" applyBorder="1"/>
    <xf numFmtId="2" fontId="8" fillId="2" borderId="10" xfId="0" applyNumberFormat="1" applyFont="1" applyFill="1" applyBorder="1"/>
    <xf numFmtId="0" fontId="9" fillId="0" borderId="9" xfId="0" applyFont="1" applyBorder="1" applyAlignment="1">
      <alignment horizontal="left"/>
    </xf>
    <xf numFmtId="2" fontId="11" fillId="3" borderId="8" xfId="0" applyNumberFormat="1" applyFont="1" applyFill="1" applyBorder="1"/>
    <xf numFmtId="0" fontId="7" fillId="6" borderId="4" xfId="0" applyFont="1" applyFill="1" applyBorder="1"/>
    <xf numFmtId="2" fontId="10" fillId="3" borderId="27" xfId="0" applyNumberFormat="1" applyFont="1" applyFill="1" applyBorder="1"/>
    <xf numFmtId="0" fontId="7" fillId="6" borderId="28" xfId="0" applyFont="1" applyFill="1" applyBorder="1"/>
    <xf numFmtId="2" fontId="7" fillId="6" borderId="29" xfId="0" applyNumberFormat="1" applyFont="1" applyFill="1" applyBorder="1"/>
    <xf numFmtId="2" fontId="11" fillId="3" borderId="30" xfId="0" applyNumberFormat="1" applyFont="1" applyFill="1" applyBorder="1"/>
    <xf numFmtId="0" fontId="11" fillId="3" borderId="9" xfId="0" applyFont="1" applyFill="1" applyBorder="1" applyAlignment="1">
      <alignment horizontal="right"/>
    </xf>
    <xf numFmtId="164" fontId="2" fillId="7" borderId="3" xfId="0" applyNumberFormat="1" applyFont="1" applyFill="1" applyBorder="1" applyAlignment="1">
      <alignment horizontal="right" wrapText="1"/>
    </xf>
    <xf numFmtId="0" fontId="2" fillId="7" borderId="3" xfId="0" applyFont="1" applyFill="1" applyBorder="1" applyAlignment="1">
      <alignment horizontal="right" wrapText="1"/>
    </xf>
    <xf numFmtId="164" fontId="2" fillId="4" borderId="1" xfId="0" applyNumberFormat="1" applyFont="1" applyFill="1" applyBorder="1" applyAlignment="1">
      <alignment horizontal="right"/>
    </xf>
    <xf numFmtId="0" fontId="0" fillId="4" borderId="1" xfId="0" applyFill="1" applyBorder="1" applyAlignment="1">
      <alignment horizontal="right"/>
    </xf>
    <xf numFmtId="0" fontId="7" fillId="2" borderId="31" xfId="0" applyFont="1" applyFill="1" applyBorder="1"/>
    <xf numFmtId="164" fontId="7" fillId="2" borderId="31" xfId="0" applyNumberFormat="1" applyFont="1" applyFill="1" applyBorder="1" applyAlignment="1">
      <alignment horizontal="left"/>
    </xf>
    <xf numFmtId="0" fontId="7" fillId="2" borderId="31" xfId="0" applyFont="1" applyFill="1" applyBorder="1" applyAlignment="1">
      <alignment horizontal="left"/>
    </xf>
    <xf numFmtId="164" fontId="3" fillId="2" borderId="0" xfId="0" applyNumberFormat="1" applyFont="1" applyFill="1" applyBorder="1" applyAlignment="1">
      <alignment horizontal="left"/>
    </xf>
    <xf numFmtId="0" fontId="3" fillId="2" borderId="0" xfId="0" applyFont="1" applyFill="1" applyBorder="1" applyAlignment="1">
      <alignment horizontal="left" wrapText="1"/>
    </xf>
    <xf numFmtId="0" fontId="2" fillId="7" borderId="38" xfId="0" applyFont="1" applyFill="1" applyBorder="1" applyAlignment="1">
      <alignment horizontal="left" wrapText="1"/>
    </xf>
    <xf numFmtId="164" fontId="2" fillId="7" borderId="39" xfId="0" applyNumberFormat="1" applyFont="1" applyFill="1" applyBorder="1" applyAlignment="1">
      <alignment horizontal="right" wrapText="1"/>
    </xf>
    <xf numFmtId="0" fontId="2" fillId="4" borderId="40" xfId="0" applyFont="1" applyFill="1" applyBorder="1" applyAlignment="1">
      <alignment horizontal="left"/>
    </xf>
    <xf numFmtId="164" fontId="3" fillId="3" borderId="41" xfId="0" applyNumberFormat="1" applyFont="1" applyFill="1" applyBorder="1" applyAlignment="1">
      <alignment horizontal="right"/>
    </xf>
    <xf numFmtId="0" fontId="6" fillId="2" borderId="42" xfId="0" applyFont="1" applyFill="1" applyBorder="1"/>
    <xf numFmtId="0" fontId="7" fillId="3" borderId="43" xfId="0" applyFont="1" applyFill="1" applyBorder="1" applyAlignment="1">
      <alignment horizontal="left"/>
    </xf>
    <xf numFmtId="0" fontId="6" fillId="2" borderId="44" xfId="0" applyFont="1" applyFill="1" applyBorder="1"/>
    <xf numFmtId="0" fontId="7" fillId="2" borderId="36" xfId="0" applyFont="1" applyFill="1" applyBorder="1"/>
    <xf numFmtId="164" fontId="7" fillId="2" borderId="36" xfId="0" applyNumberFormat="1" applyFont="1" applyFill="1" applyBorder="1" applyAlignment="1">
      <alignment horizontal="left"/>
    </xf>
    <xf numFmtId="0" fontId="7" fillId="2" borderId="36" xfId="0" applyFont="1" applyFill="1" applyBorder="1" applyAlignment="1">
      <alignment horizontal="left"/>
    </xf>
    <xf numFmtId="0" fontId="7" fillId="3" borderId="37" xfId="0" applyFont="1" applyFill="1" applyBorder="1" applyAlignment="1">
      <alignment horizontal="left"/>
    </xf>
    <xf numFmtId="0" fontId="7" fillId="9" borderId="32" xfId="0" applyFont="1" applyFill="1" applyBorder="1" applyAlignment="1">
      <alignment horizontal="left"/>
    </xf>
    <xf numFmtId="0" fontId="7" fillId="3" borderId="35" xfId="0" applyFont="1" applyFill="1" applyBorder="1" applyAlignment="1">
      <alignment horizontal="left"/>
    </xf>
    <xf numFmtId="0" fontId="7" fillId="9" borderId="16" xfId="0" applyFont="1" applyFill="1" applyBorder="1" applyAlignment="1">
      <alignment horizontal="left"/>
    </xf>
    <xf numFmtId="0" fontId="14" fillId="9" borderId="15" xfId="1" applyFont="1" applyFill="1" applyBorder="1"/>
    <xf numFmtId="0" fontId="6" fillId="9" borderId="16" xfId="0" applyFont="1" applyFill="1" applyBorder="1" applyAlignment="1">
      <alignment horizontal="left"/>
    </xf>
    <xf numFmtId="164" fontId="6" fillId="9" borderId="16" xfId="0" applyNumberFormat="1" applyFont="1" applyFill="1" applyBorder="1" applyAlignment="1">
      <alignment horizontal="left"/>
    </xf>
    <xf numFmtId="164" fontId="7" fillId="2" borderId="31" xfId="0" applyNumberFormat="1" applyFont="1" applyFill="1" applyBorder="1" applyAlignment="1">
      <alignment horizontal="center"/>
    </xf>
    <xf numFmtId="0" fontId="6" fillId="2" borderId="15" xfId="0" applyFont="1" applyFill="1" applyBorder="1" applyAlignment="1">
      <alignment horizontal="center" wrapText="1"/>
    </xf>
    <xf numFmtId="0" fontId="6" fillId="2" borderId="33" xfId="0" applyFont="1" applyFill="1" applyBorder="1" applyAlignment="1">
      <alignment horizontal="center" wrapText="1"/>
    </xf>
    <xf numFmtId="0" fontId="7" fillId="2" borderId="45" xfId="0" applyFont="1" applyFill="1" applyBorder="1" applyAlignment="1">
      <alignment horizontal="center" wrapText="1"/>
    </xf>
    <xf numFmtId="0" fontId="7" fillId="2" borderId="46" xfId="0" applyFont="1" applyFill="1" applyBorder="1" applyAlignment="1">
      <alignment horizontal="center" wrapText="1"/>
    </xf>
    <xf numFmtId="0" fontId="7" fillId="9" borderId="33" xfId="0" applyFont="1" applyFill="1" applyBorder="1" applyAlignment="1">
      <alignment horizontal="center" wrapText="1"/>
    </xf>
    <xf numFmtId="0" fontId="7" fillId="9" borderId="34" xfId="0" applyFont="1" applyFill="1" applyBorder="1" applyAlignment="1">
      <alignment horizontal="center" wrapText="1"/>
    </xf>
    <xf numFmtId="0" fontId="7" fillId="9" borderId="35" xfId="0" applyFont="1" applyFill="1" applyBorder="1" applyAlignment="1">
      <alignment horizontal="center" wrapText="1"/>
    </xf>
    <xf numFmtId="0" fontId="5" fillId="5" borderId="24" xfId="0" applyFont="1" applyFill="1" applyBorder="1" applyAlignment="1">
      <alignment horizontal="left"/>
    </xf>
    <xf numFmtId="0" fontId="5" fillId="5" borderId="25" xfId="0" applyFont="1" applyFill="1" applyBorder="1" applyAlignment="1">
      <alignment horizontal="left"/>
    </xf>
    <xf numFmtId="0" fontId="5" fillId="5" borderId="26" xfId="0" applyFont="1" applyFill="1" applyBorder="1" applyAlignment="1">
      <alignment horizontal="left"/>
    </xf>
    <xf numFmtId="0" fontId="5" fillId="5" borderId="18"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12" fillId="8" borderId="9" xfId="0" applyFont="1" applyFill="1" applyBorder="1" applyAlignment="1">
      <alignment horizontal="center"/>
    </xf>
    <xf numFmtId="0" fontId="12" fillId="8" borderId="10" xfId="0" applyFont="1" applyFill="1" applyBorder="1" applyAlignment="1">
      <alignment horizontal="center"/>
    </xf>
    <xf numFmtId="0" fontId="4" fillId="5" borderId="15" xfId="0" applyFont="1" applyFill="1" applyBorder="1" applyAlignment="1">
      <alignment horizontal="center"/>
    </xf>
    <xf numFmtId="0" fontId="4" fillId="5" borderId="16" xfId="0" applyFont="1" applyFill="1" applyBorder="1" applyAlignment="1">
      <alignment horizontal="center"/>
    </xf>
    <xf numFmtId="0" fontId="4" fillId="5" borderId="17" xfId="0" applyFont="1" applyFill="1" applyBorder="1" applyAlignment="1">
      <alignment horizontal="center"/>
    </xf>
    <xf numFmtId="0" fontId="5" fillId="5" borderId="18" xfId="0" applyFont="1" applyFill="1" applyBorder="1" applyAlignment="1">
      <alignment horizontal="left" wrapText="1"/>
    </xf>
    <xf numFmtId="0" fontId="5" fillId="5" borderId="2" xfId="0" applyFont="1" applyFill="1" applyBorder="1" applyAlignment="1">
      <alignment horizontal="left" wrapText="1"/>
    </xf>
    <xf numFmtId="0" fontId="5" fillId="5" borderId="19" xfId="0" applyFont="1" applyFill="1" applyBorder="1" applyAlignment="1">
      <alignment horizontal="left" wrapText="1"/>
    </xf>
    <xf numFmtId="0" fontId="5" fillId="5" borderId="20" xfId="0" applyFont="1" applyFill="1" applyBorder="1" applyAlignment="1">
      <alignment horizontal="left"/>
    </xf>
    <xf numFmtId="0" fontId="5" fillId="5" borderId="14" xfId="0" applyFont="1" applyFill="1" applyBorder="1" applyAlignment="1">
      <alignment horizontal="left"/>
    </xf>
    <xf numFmtId="0" fontId="5" fillId="5" borderId="21" xfId="0" applyFont="1" applyFill="1" applyBorder="1" applyAlignment="1">
      <alignment horizontal="left"/>
    </xf>
    <xf numFmtId="0" fontId="1" fillId="2" borderId="22" xfId="0" applyFont="1" applyFill="1" applyBorder="1" applyAlignment="1"/>
    <xf numFmtId="0" fontId="1" fillId="2" borderId="13" xfId="0" applyFont="1" applyFill="1" applyBorder="1" applyAlignment="1"/>
    <xf numFmtId="0" fontId="1" fillId="2" borderId="23" xfId="0" applyFont="1" applyFill="1"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1924050</xdr:colOff>
      <xdr:row>5</xdr:row>
      <xdr:rowOff>9525</xdr:rowOff>
    </xdr:from>
    <xdr:to>
      <xdr:col>5</xdr:col>
      <xdr:colOff>2143125</xdr:colOff>
      <xdr:row>6</xdr:row>
      <xdr:rowOff>133350</xdr:rowOff>
    </xdr:to>
    <xdr:sp macro="" textlink="">
      <xdr:nvSpPr>
        <xdr:cNvPr id="2" name="Down Arrow 1">
          <a:extLst>
            <a:ext uri="{FF2B5EF4-FFF2-40B4-BE49-F238E27FC236}">
              <a16:creationId xmlns:a16="http://schemas.microsoft.com/office/drawing/2014/main" id="{1761C60F-AD06-46FC-9F5D-DD38BCF55D63}"/>
            </a:ext>
          </a:extLst>
        </xdr:cNvPr>
        <xdr:cNvSpPr/>
      </xdr:nvSpPr>
      <xdr:spPr>
        <a:xfrm>
          <a:off x="10315575" y="1895475"/>
          <a:ext cx="219075"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7</xdr:col>
      <xdr:colOff>1652587</xdr:colOff>
      <xdr:row>2</xdr:row>
      <xdr:rowOff>538163</xdr:rowOff>
    </xdr:from>
    <xdr:to>
      <xdr:col>7</xdr:col>
      <xdr:colOff>2043112</xdr:colOff>
      <xdr:row>2</xdr:row>
      <xdr:rowOff>690563</xdr:rowOff>
    </xdr:to>
    <xdr:sp macro="" textlink="">
      <xdr:nvSpPr>
        <xdr:cNvPr id="6" name="Down Arrow 5">
          <a:extLst>
            <a:ext uri="{FF2B5EF4-FFF2-40B4-BE49-F238E27FC236}">
              <a16:creationId xmlns:a16="http://schemas.microsoft.com/office/drawing/2014/main" id="{1B812638-C06C-43D2-8DBD-1B2DAA7419C5}"/>
            </a:ext>
            <a:ext uri="{147F2762-F138-4A5C-976F-8EAC2B608ADB}">
              <a16:predDERef xmlns:a16="http://schemas.microsoft.com/office/drawing/2014/main" pred="{1761C60F-AD06-46FC-9F5D-DD38BCF55D63}"/>
            </a:ext>
          </a:extLst>
        </xdr:cNvPr>
        <xdr:cNvSpPr/>
      </xdr:nvSpPr>
      <xdr:spPr>
        <a:xfrm rot="16271609">
          <a:off x="12620625" y="1285875"/>
          <a:ext cx="1524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7</xdr:col>
      <xdr:colOff>1652587</xdr:colOff>
      <xdr:row>10</xdr:row>
      <xdr:rowOff>52388</xdr:rowOff>
    </xdr:from>
    <xdr:to>
      <xdr:col>7</xdr:col>
      <xdr:colOff>2024062</xdr:colOff>
      <xdr:row>10</xdr:row>
      <xdr:rowOff>185738</xdr:rowOff>
    </xdr:to>
    <xdr:sp macro="" textlink="">
      <xdr:nvSpPr>
        <xdr:cNvPr id="7" name="Down Arrow 5">
          <a:extLst>
            <a:ext uri="{FF2B5EF4-FFF2-40B4-BE49-F238E27FC236}">
              <a16:creationId xmlns:a16="http://schemas.microsoft.com/office/drawing/2014/main" id="{016DB504-9818-4A2C-B7A9-BBE0B84120F8}"/>
            </a:ext>
            <a:ext uri="{147F2762-F138-4A5C-976F-8EAC2B608ADB}">
              <a16:predDERef xmlns:a16="http://schemas.microsoft.com/office/drawing/2014/main" pred="{1B812638-C06C-43D2-8DBD-1B2DAA7419C5}"/>
            </a:ext>
          </a:extLst>
        </xdr:cNvPr>
        <xdr:cNvSpPr/>
      </xdr:nvSpPr>
      <xdr:spPr>
        <a:xfrm rot="16271609" flipH="1">
          <a:off x="12620625" y="2847975"/>
          <a:ext cx="133350"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7</xdr:col>
      <xdr:colOff>1662112</xdr:colOff>
      <xdr:row>11</xdr:row>
      <xdr:rowOff>52388</xdr:rowOff>
    </xdr:from>
    <xdr:to>
      <xdr:col>7</xdr:col>
      <xdr:colOff>2033587</xdr:colOff>
      <xdr:row>11</xdr:row>
      <xdr:rowOff>185738</xdr:rowOff>
    </xdr:to>
    <xdr:sp macro="" textlink="">
      <xdr:nvSpPr>
        <xdr:cNvPr id="8" name="Down Arrow 5">
          <a:extLst>
            <a:ext uri="{FF2B5EF4-FFF2-40B4-BE49-F238E27FC236}">
              <a16:creationId xmlns:a16="http://schemas.microsoft.com/office/drawing/2014/main" id="{31DF9396-0ADF-489C-8CBE-5F40C0D00952}"/>
            </a:ext>
            <a:ext uri="{147F2762-F138-4A5C-976F-8EAC2B608ADB}">
              <a16:predDERef xmlns:a16="http://schemas.microsoft.com/office/drawing/2014/main" pred="{016DB504-9818-4A2C-B7A9-BBE0B84120F8}"/>
            </a:ext>
          </a:extLst>
        </xdr:cNvPr>
        <xdr:cNvSpPr/>
      </xdr:nvSpPr>
      <xdr:spPr>
        <a:xfrm rot="16271609" flipH="1">
          <a:off x="12630150" y="3038475"/>
          <a:ext cx="133350" cy="371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zleg.gov/legtext/55leg/1R/laws/01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6"/>
  <sheetViews>
    <sheetView tabSelected="1" workbookViewId="0">
      <pane ySplit="13" topLeftCell="A33" activePane="bottomLeft" state="frozen"/>
      <selection pane="bottomLeft" activeCell="A42" sqref="A42:XFD44"/>
    </sheetView>
  </sheetViews>
  <sheetFormatPr defaultRowHeight="14.25"/>
  <cols>
    <col min="1" max="1" width="14" style="1" customWidth="1"/>
    <col min="2" max="2" width="62.28515625" style="1" bestFit="1" customWidth="1"/>
    <col min="3" max="3" width="8.140625" style="1" customWidth="1"/>
    <col min="4" max="4" width="19.28515625" style="4" customWidth="1"/>
    <col min="5" max="5" width="22.140625" style="1" customWidth="1"/>
    <col min="6" max="6" width="34.28515625" style="1" customWidth="1"/>
    <col min="7" max="7" width="2.5703125" style="1" customWidth="1"/>
    <col min="8" max="8" width="31.28515625" style="1" customWidth="1"/>
    <col min="9" max="9" width="14" style="1" customWidth="1"/>
    <col min="10" max="16384" width="9.140625" style="1"/>
  </cols>
  <sheetData>
    <row r="1" spans="1:11" ht="20.25" customHeight="1">
      <c r="A1" s="69" t="s">
        <v>0</v>
      </c>
      <c r="B1" s="70"/>
      <c r="C1" s="70"/>
      <c r="D1" s="70"/>
      <c r="E1" s="70"/>
      <c r="F1" s="71"/>
      <c r="G1" s="5"/>
      <c r="H1" s="67" t="s">
        <v>1</v>
      </c>
      <c r="I1" s="68"/>
      <c r="J1" s="5"/>
      <c r="K1" s="5"/>
    </row>
    <row r="2" spans="1:11" ht="48" customHeight="1">
      <c r="A2" s="72" t="s">
        <v>2</v>
      </c>
      <c r="B2" s="73"/>
      <c r="C2" s="73"/>
      <c r="D2" s="73"/>
      <c r="E2" s="73"/>
      <c r="F2" s="74"/>
      <c r="H2" s="13" t="s">
        <v>3</v>
      </c>
      <c r="I2" s="14" t="s">
        <v>4</v>
      </c>
    </row>
    <row r="3" spans="1:11" ht="39.75" customHeight="1">
      <c r="A3" s="64" t="s">
        <v>5</v>
      </c>
      <c r="B3" s="65"/>
      <c r="C3" s="65"/>
      <c r="D3" s="65"/>
      <c r="E3" s="65"/>
      <c r="F3" s="66"/>
      <c r="H3" s="26" t="s">
        <v>6</v>
      </c>
      <c r="I3" s="22">
        <v>0</v>
      </c>
    </row>
    <row r="4" spans="1:11" ht="17.25" customHeight="1">
      <c r="A4" s="64" t="s">
        <v>7</v>
      </c>
      <c r="B4" s="65"/>
      <c r="C4" s="65"/>
      <c r="D4" s="65"/>
      <c r="E4" s="65"/>
      <c r="F4" s="66"/>
      <c r="H4" s="21" t="s">
        <v>8</v>
      </c>
      <c r="I4" s="16">
        <f>I3*68%</f>
        <v>0</v>
      </c>
    </row>
    <row r="5" spans="1:11">
      <c r="A5" s="75" t="s">
        <v>9</v>
      </c>
      <c r="B5" s="76"/>
      <c r="C5" s="76"/>
      <c r="D5" s="76"/>
      <c r="E5" s="76"/>
      <c r="F5" s="77"/>
      <c r="H5" s="15" t="s">
        <v>10</v>
      </c>
      <c r="I5" s="17">
        <f>I3*10%</f>
        <v>0</v>
      </c>
    </row>
    <row r="6" spans="1:11" ht="15">
      <c r="A6" s="78" t="s">
        <v>11</v>
      </c>
      <c r="B6" s="79"/>
      <c r="C6" s="79"/>
      <c r="D6" s="79"/>
      <c r="E6" s="79"/>
      <c r="F6" s="80"/>
      <c r="H6" s="15" t="s">
        <v>12</v>
      </c>
      <c r="I6" s="17">
        <v>9</v>
      </c>
    </row>
    <row r="7" spans="1:11">
      <c r="A7" s="61" t="s">
        <v>13</v>
      </c>
      <c r="B7" s="62"/>
      <c r="C7" s="62"/>
      <c r="D7" s="62"/>
      <c r="E7" s="62"/>
      <c r="F7" s="63"/>
      <c r="H7" s="15" t="s">
        <v>14</v>
      </c>
      <c r="I7" s="17">
        <v>13</v>
      </c>
    </row>
    <row r="8" spans="1:11" s="2" customFormat="1" ht="15">
      <c r="A8" s="36" t="s">
        <v>15</v>
      </c>
      <c r="B8" s="7" t="s">
        <v>16</v>
      </c>
      <c r="C8" s="7" t="s">
        <v>17</v>
      </c>
      <c r="D8" s="27" t="s">
        <v>18</v>
      </c>
      <c r="E8" s="28" t="s">
        <v>19</v>
      </c>
      <c r="F8" s="37" t="s">
        <v>20</v>
      </c>
      <c r="H8" s="15" t="s">
        <v>21</v>
      </c>
      <c r="I8" s="17">
        <v>2</v>
      </c>
    </row>
    <row r="9" spans="1:11" ht="15">
      <c r="A9" s="38" t="s">
        <v>22</v>
      </c>
      <c r="B9" s="3" t="s">
        <v>23</v>
      </c>
      <c r="C9" s="3" t="s">
        <v>24</v>
      </c>
      <c r="D9" s="29">
        <v>1</v>
      </c>
      <c r="E9" s="30" t="s">
        <v>25</v>
      </c>
      <c r="F9" s="39"/>
      <c r="H9" s="15" t="s">
        <v>26</v>
      </c>
      <c r="I9" s="17">
        <v>20</v>
      </c>
    </row>
    <row r="10" spans="1:11" ht="15">
      <c r="A10" s="38"/>
      <c r="B10" s="3" t="s">
        <v>23</v>
      </c>
      <c r="C10" s="3" t="s">
        <v>24</v>
      </c>
      <c r="D10" s="29">
        <v>100</v>
      </c>
      <c r="E10" s="30" t="s">
        <v>27</v>
      </c>
      <c r="F10" s="39"/>
      <c r="H10" s="23" t="s">
        <v>28</v>
      </c>
      <c r="I10" s="24">
        <v>4</v>
      </c>
    </row>
    <row r="11" spans="1:11" ht="15">
      <c r="A11" s="38"/>
      <c r="B11" s="3" t="s">
        <v>23</v>
      </c>
      <c r="C11" s="3" t="s">
        <v>24</v>
      </c>
      <c r="D11" s="29">
        <v>200</v>
      </c>
      <c r="E11" s="30" t="s">
        <v>29</v>
      </c>
      <c r="F11" s="39"/>
      <c r="H11" s="26" t="s">
        <v>30</v>
      </c>
      <c r="I11" s="25">
        <v>0</v>
      </c>
    </row>
    <row r="12" spans="1:11" ht="15">
      <c r="A12" s="38"/>
      <c r="B12" s="3" t="s">
        <v>23</v>
      </c>
      <c r="C12" s="3" t="s">
        <v>24</v>
      </c>
      <c r="D12" s="29">
        <v>300</v>
      </c>
      <c r="E12" s="30" t="s">
        <v>31</v>
      </c>
      <c r="F12" s="39"/>
      <c r="H12" s="26" t="s">
        <v>30</v>
      </c>
      <c r="I12" s="20">
        <v>0</v>
      </c>
    </row>
    <row r="13" spans="1:11" ht="18">
      <c r="A13" s="38"/>
      <c r="B13" s="3" t="s">
        <v>23</v>
      </c>
      <c r="C13" s="3" t="s">
        <v>24</v>
      </c>
      <c r="D13" s="29">
        <v>400</v>
      </c>
      <c r="E13" s="30" t="s">
        <v>32</v>
      </c>
      <c r="F13" s="39"/>
      <c r="H13" s="19" t="s">
        <v>33</v>
      </c>
      <c r="I13" s="18">
        <f>I3+I4+I5+I6+I7+I8+I9+I10+I11+I12</f>
        <v>48</v>
      </c>
    </row>
    <row r="14" spans="1:11" ht="15">
      <c r="A14" s="38"/>
      <c r="B14" s="3" t="s">
        <v>23</v>
      </c>
      <c r="C14" s="3" t="s">
        <v>24</v>
      </c>
      <c r="D14" s="29">
        <v>500</v>
      </c>
      <c r="E14" s="30" t="s">
        <v>34</v>
      </c>
      <c r="F14" s="39"/>
    </row>
    <row r="15" spans="1:11" ht="15">
      <c r="A15" s="38"/>
      <c r="B15" s="3" t="s">
        <v>23</v>
      </c>
      <c r="C15" s="3" t="s">
        <v>24</v>
      </c>
      <c r="D15" s="29">
        <v>840</v>
      </c>
      <c r="E15" s="30" t="s">
        <v>35</v>
      </c>
      <c r="F15" s="39"/>
    </row>
    <row r="16" spans="1:11" ht="15">
      <c r="A16" s="38"/>
      <c r="B16" s="3" t="s">
        <v>23</v>
      </c>
      <c r="C16" s="3" t="s">
        <v>24</v>
      </c>
      <c r="D16" s="29">
        <v>980</v>
      </c>
      <c r="E16" s="30" t="s">
        <v>36</v>
      </c>
      <c r="F16" s="39"/>
    </row>
    <row r="17" spans="1:9" ht="15">
      <c r="A17" s="38"/>
      <c r="B17" s="3" t="s">
        <v>23</v>
      </c>
      <c r="C17" s="3" t="s">
        <v>24</v>
      </c>
      <c r="D17" s="29">
        <v>1120</v>
      </c>
      <c r="E17" s="30" t="s">
        <v>37</v>
      </c>
      <c r="F17" s="39"/>
    </row>
    <row r="18" spans="1:9" ht="15">
      <c r="A18" s="38"/>
      <c r="B18" s="3" t="s">
        <v>23</v>
      </c>
      <c r="C18" s="3" t="s">
        <v>24</v>
      </c>
      <c r="D18" s="29">
        <v>1260</v>
      </c>
      <c r="E18" s="30" t="s">
        <v>38</v>
      </c>
      <c r="F18" s="39"/>
    </row>
    <row r="19" spans="1:9" ht="15">
      <c r="A19" s="38"/>
      <c r="B19" s="3" t="s">
        <v>23</v>
      </c>
      <c r="C19" s="3" t="s">
        <v>24</v>
      </c>
      <c r="D19" s="29">
        <v>1400</v>
      </c>
      <c r="E19" s="30" t="s">
        <v>39</v>
      </c>
      <c r="F19" s="39"/>
      <c r="H19"/>
      <c r="I19" s="6"/>
    </row>
    <row r="20" spans="1:9" ht="15">
      <c r="A20" s="38" t="s">
        <v>40</v>
      </c>
      <c r="B20" s="3" t="s">
        <v>41</v>
      </c>
      <c r="C20" s="3" t="s">
        <v>42</v>
      </c>
      <c r="D20" s="29">
        <v>1</v>
      </c>
      <c r="E20" s="30" t="s">
        <v>25</v>
      </c>
      <c r="F20" s="39"/>
      <c r="H20" s="8"/>
      <c r="I20" s="9"/>
    </row>
    <row r="21" spans="1:9" ht="15">
      <c r="A21" s="38"/>
      <c r="B21" s="3" t="s">
        <v>41</v>
      </c>
      <c r="C21" s="3" t="s">
        <v>42</v>
      </c>
      <c r="D21" s="29">
        <v>100</v>
      </c>
      <c r="E21" s="30" t="s">
        <v>27</v>
      </c>
      <c r="F21" s="39"/>
      <c r="H21" s="10"/>
      <c r="I21" s="11"/>
    </row>
    <row r="22" spans="1:9" ht="15">
      <c r="A22" s="38"/>
      <c r="B22" s="3" t="s">
        <v>41</v>
      </c>
      <c r="C22" s="3" t="s">
        <v>42</v>
      </c>
      <c r="D22" s="29">
        <v>200</v>
      </c>
      <c r="E22" s="30" t="s">
        <v>29</v>
      </c>
      <c r="F22" s="39"/>
      <c r="H22" s="10"/>
      <c r="I22" s="11"/>
    </row>
    <row r="23" spans="1:9" ht="15">
      <c r="A23" s="38"/>
      <c r="B23" s="3" t="s">
        <v>41</v>
      </c>
      <c r="C23" s="3" t="s">
        <v>42</v>
      </c>
      <c r="D23" s="29">
        <v>300</v>
      </c>
      <c r="E23" s="30" t="s">
        <v>31</v>
      </c>
      <c r="F23" s="39"/>
      <c r="H23" s="10"/>
      <c r="I23" s="11"/>
    </row>
    <row r="24" spans="1:9" ht="15">
      <c r="A24" s="38"/>
      <c r="B24" s="3" t="s">
        <v>41</v>
      </c>
      <c r="C24" s="3" t="s">
        <v>42</v>
      </c>
      <c r="D24" s="29">
        <v>400</v>
      </c>
      <c r="E24" s="30" t="s">
        <v>32</v>
      </c>
      <c r="F24" s="39"/>
      <c r="H24" s="10"/>
      <c r="I24" s="11"/>
    </row>
    <row r="25" spans="1:9" ht="15">
      <c r="A25" s="38"/>
      <c r="B25" s="3" t="s">
        <v>41</v>
      </c>
      <c r="C25" s="3" t="s">
        <v>42</v>
      </c>
      <c r="D25" s="29">
        <v>500</v>
      </c>
      <c r="E25" s="30" t="s">
        <v>34</v>
      </c>
      <c r="F25" s="39"/>
      <c r="H25" s="12"/>
      <c r="I25" s="9"/>
    </row>
    <row r="26" spans="1:9" ht="15">
      <c r="A26" s="38"/>
      <c r="B26" s="3" t="s">
        <v>41</v>
      </c>
      <c r="C26" s="3" t="s">
        <v>42</v>
      </c>
      <c r="D26" s="29">
        <v>840</v>
      </c>
      <c r="E26" s="30" t="s">
        <v>35</v>
      </c>
      <c r="F26" s="39"/>
      <c r="H26" s="5"/>
      <c r="I26" s="5"/>
    </row>
    <row r="27" spans="1:9" ht="15">
      <c r="A27" s="38"/>
      <c r="B27" s="3" t="s">
        <v>41</v>
      </c>
      <c r="C27" s="3" t="s">
        <v>42</v>
      </c>
      <c r="D27" s="29">
        <v>980</v>
      </c>
      <c r="E27" s="30" t="s">
        <v>36</v>
      </c>
      <c r="F27" s="39"/>
    </row>
    <row r="28" spans="1:9" ht="15">
      <c r="A28" s="38"/>
      <c r="B28" s="3" t="s">
        <v>41</v>
      </c>
      <c r="C28" s="3" t="s">
        <v>42</v>
      </c>
      <c r="D28" s="29">
        <v>1120</v>
      </c>
      <c r="E28" s="30" t="s">
        <v>37</v>
      </c>
      <c r="F28" s="39"/>
    </row>
    <row r="29" spans="1:9" ht="15">
      <c r="A29" s="38"/>
      <c r="B29" s="3" t="s">
        <v>41</v>
      </c>
      <c r="C29" s="3" t="s">
        <v>42</v>
      </c>
      <c r="D29" s="29">
        <v>1260</v>
      </c>
      <c r="E29" s="30" t="s">
        <v>38</v>
      </c>
      <c r="F29" s="39"/>
    </row>
    <row r="30" spans="1:9" ht="15">
      <c r="A30" s="38"/>
      <c r="B30" s="3" t="s">
        <v>41</v>
      </c>
      <c r="C30" s="3" t="s">
        <v>42</v>
      </c>
      <c r="D30" s="29">
        <v>1400</v>
      </c>
      <c r="E30" s="30" t="s">
        <v>39</v>
      </c>
      <c r="F30" s="39"/>
    </row>
    <row r="31" spans="1:9" ht="15">
      <c r="A31" s="38" t="s">
        <v>43</v>
      </c>
      <c r="B31" s="3" t="s">
        <v>44</v>
      </c>
      <c r="C31" s="3" t="s">
        <v>45</v>
      </c>
      <c r="D31" s="29">
        <v>1</v>
      </c>
      <c r="E31" s="30" t="s">
        <v>25</v>
      </c>
      <c r="F31" s="39"/>
    </row>
    <row r="32" spans="1:9" ht="15">
      <c r="A32" s="38"/>
      <c r="B32" s="3" t="s">
        <v>44</v>
      </c>
      <c r="C32" s="3" t="s">
        <v>45</v>
      </c>
      <c r="D32" s="29">
        <v>100</v>
      </c>
      <c r="E32" s="30" t="s">
        <v>27</v>
      </c>
      <c r="F32" s="39"/>
    </row>
    <row r="33" spans="1:6" ht="15">
      <c r="A33" s="38"/>
      <c r="B33" s="3" t="s">
        <v>44</v>
      </c>
      <c r="C33" s="3" t="s">
        <v>45</v>
      </c>
      <c r="D33" s="29">
        <v>200</v>
      </c>
      <c r="E33" s="30" t="s">
        <v>29</v>
      </c>
      <c r="F33" s="39"/>
    </row>
    <row r="34" spans="1:6" ht="15">
      <c r="A34" s="38"/>
      <c r="B34" s="3" t="s">
        <v>44</v>
      </c>
      <c r="C34" s="3" t="s">
        <v>45</v>
      </c>
      <c r="D34" s="29">
        <v>300</v>
      </c>
      <c r="E34" s="30" t="s">
        <v>31</v>
      </c>
      <c r="F34" s="39"/>
    </row>
    <row r="35" spans="1:6" ht="15">
      <c r="A35" s="38"/>
      <c r="B35" s="3" t="s">
        <v>44</v>
      </c>
      <c r="C35" s="3" t="s">
        <v>45</v>
      </c>
      <c r="D35" s="29">
        <v>400</v>
      </c>
      <c r="E35" s="30" t="s">
        <v>32</v>
      </c>
      <c r="F35" s="39"/>
    </row>
    <row r="36" spans="1:6" ht="15">
      <c r="A36" s="38"/>
      <c r="B36" s="3" t="s">
        <v>44</v>
      </c>
      <c r="C36" s="3" t="s">
        <v>45</v>
      </c>
      <c r="D36" s="29">
        <v>500</v>
      </c>
      <c r="E36" s="30" t="s">
        <v>34</v>
      </c>
      <c r="F36" s="39"/>
    </row>
    <row r="37" spans="1:6" ht="15">
      <c r="A37" s="38"/>
      <c r="B37" s="3" t="s">
        <v>44</v>
      </c>
      <c r="C37" s="3" t="s">
        <v>45</v>
      </c>
      <c r="D37" s="29">
        <v>840</v>
      </c>
      <c r="E37" s="30" t="s">
        <v>35</v>
      </c>
      <c r="F37" s="39"/>
    </row>
    <row r="38" spans="1:6" ht="15">
      <c r="A38" s="38"/>
      <c r="B38" s="3" t="s">
        <v>44</v>
      </c>
      <c r="C38" s="3" t="s">
        <v>45</v>
      </c>
      <c r="D38" s="29">
        <v>980</v>
      </c>
      <c r="E38" s="30" t="s">
        <v>36</v>
      </c>
      <c r="F38" s="39"/>
    </row>
    <row r="39" spans="1:6" ht="15">
      <c r="A39" s="38"/>
      <c r="B39" s="3" t="s">
        <v>44</v>
      </c>
      <c r="C39" s="3" t="s">
        <v>45</v>
      </c>
      <c r="D39" s="29">
        <v>1120</v>
      </c>
      <c r="E39" s="30" t="s">
        <v>37</v>
      </c>
      <c r="F39" s="39"/>
    </row>
    <row r="40" spans="1:6" ht="15">
      <c r="A40" s="38"/>
      <c r="B40" s="3" t="s">
        <v>44</v>
      </c>
      <c r="C40" s="3" t="s">
        <v>45</v>
      </c>
      <c r="D40" s="29">
        <v>1260</v>
      </c>
      <c r="E40" s="30" t="s">
        <v>38</v>
      </c>
      <c r="F40" s="39"/>
    </row>
    <row r="41" spans="1:6" ht="15">
      <c r="A41" s="38"/>
      <c r="B41" s="3" t="s">
        <v>44</v>
      </c>
      <c r="C41" s="3" t="s">
        <v>45</v>
      </c>
      <c r="D41" s="29">
        <v>1400</v>
      </c>
      <c r="E41" s="30" t="s">
        <v>39</v>
      </c>
      <c r="F41" s="39"/>
    </row>
    <row r="42" spans="1:6" ht="15">
      <c r="A42" s="40" t="s">
        <v>46</v>
      </c>
      <c r="B42" s="31" t="s">
        <v>47</v>
      </c>
      <c r="C42" s="33" t="s">
        <v>48</v>
      </c>
      <c r="D42" s="32"/>
      <c r="E42" s="33"/>
      <c r="F42" s="41"/>
    </row>
    <row r="43" spans="1:6" ht="15">
      <c r="A43" s="40" t="s">
        <v>49</v>
      </c>
      <c r="B43" s="31" t="s">
        <v>50</v>
      </c>
      <c r="C43" s="33" t="s">
        <v>48</v>
      </c>
      <c r="D43" s="32"/>
      <c r="E43" s="33"/>
      <c r="F43" s="41"/>
    </row>
    <row r="44" spans="1:6" ht="15">
      <c r="A44" s="40" t="s">
        <v>51</v>
      </c>
      <c r="B44" s="31" t="s">
        <v>52</v>
      </c>
      <c r="C44" s="33" t="s">
        <v>48</v>
      </c>
      <c r="D44" s="32"/>
      <c r="E44" s="33"/>
      <c r="F44" s="41"/>
    </row>
    <row r="45" spans="1:6" ht="15">
      <c r="A45" s="40" t="s">
        <v>53</v>
      </c>
      <c r="B45" s="31" t="s">
        <v>54</v>
      </c>
      <c r="C45" s="33" t="s">
        <v>48</v>
      </c>
      <c r="D45" s="32"/>
      <c r="E45" s="33"/>
      <c r="F45" s="41"/>
    </row>
    <row r="46" spans="1:6" ht="15">
      <c r="A46" s="40" t="s">
        <v>55</v>
      </c>
      <c r="B46" s="31" t="s">
        <v>56</v>
      </c>
      <c r="C46" s="33" t="s">
        <v>48</v>
      </c>
      <c r="D46" s="32"/>
      <c r="E46" s="33"/>
      <c r="F46" s="41"/>
    </row>
    <row r="47" spans="1:6" ht="15">
      <c r="A47" s="40" t="s">
        <v>57</v>
      </c>
      <c r="B47" s="31" t="s">
        <v>58</v>
      </c>
      <c r="C47" s="33" t="s">
        <v>48</v>
      </c>
      <c r="D47" s="32"/>
      <c r="E47" s="33"/>
      <c r="F47" s="41"/>
    </row>
    <row r="48" spans="1:6" ht="15">
      <c r="A48" s="40" t="s">
        <v>59</v>
      </c>
      <c r="B48" s="31" t="s">
        <v>60</v>
      </c>
      <c r="C48" s="33" t="s">
        <v>48</v>
      </c>
      <c r="D48" s="32"/>
      <c r="E48" s="33"/>
      <c r="F48" s="41"/>
    </row>
    <row r="49" spans="1:6" ht="15">
      <c r="A49" s="40" t="s">
        <v>61</v>
      </c>
      <c r="B49" s="31" t="s">
        <v>62</v>
      </c>
      <c r="C49" s="33" t="s">
        <v>48</v>
      </c>
      <c r="D49" s="32"/>
      <c r="E49" s="33"/>
      <c r="F49" s="41"/>
    </row>
    <row r="50" spans="1:6" ht="15">
      <c r="A50" s="40" t="s">
        <v>63</v>
      </c>
      <c r="B50" s="31" t="s">
        <v>64</v>
      </c>
      <c r="C50" s="33" t="s">
        <v>48</v>
      </c>
      <c r="D50" s="32"/>
      <c r="E50" s="33"/>
      <c r="F50" s="41"/>
    </row>
    <row r="51" spans="1:6" ht="15">
      <c r="A51" s="40" t="s">
        <v>65</v>
      </c>
      <c r="B51" s="31" t="s">
        <v>66</v>
      </c>
      <c r="C51" s="33" t="s">
        <v>48</v>
      </c>
      <c r="D51" s="32"/>
      <c r="E51" s="33"/>
      <c r="F51" s="41"/>
    </row>
    <row r="52" spans="1:6" ht="15">
      <c r="A52" s="40" t="s">
        <v>67</v>
      </c>
      <c r="B52" s="31" t="s">
        <v>68</v>
      </c>
      <c r="C52" s="33" t="s">
        <v>48</v>
      </c>
      <c r="D52" s="32"/>
      <c r="E52" s="33"/>
      <c r="F52" s="41"/>
    </row>
    <row r="53" spans="1:6" ht="15">
      <c r="A53" s="40" t="s">
        <v>69</v>
      </c>
      <c r="B53" s="31" t="s">
        <v>70</v>
      </c>
      <c r="C53" s="33" t="s">
        <v>48</v>
      </c>
      <c r="D53" s="32"/>
      <c r="E53" s="33"/>
      <c r="F53" s="41"/>
    </row>
    <row r="54" spans="1:6" ht="15">
      <c r="A54" s="40" t="s">
        <v>71</v>
      </c>
      <c r="B54" s="31" t="s">
        <v>72</v>
      </c>
      <c r="C54" s="33" t="s">
        <v>48</v>
      </c>
      <c r="D54" s="32"/>
      <c r="E54" s="33"/>
      <c r="F54" s="41"/>
    </row>
    <row r="55" spans="1:6" ht="15">
      <c r="A55" s="40" t="s">
        <v>73</v>
      </c>
      <c r="B55" s="31" t="s">
        <v>74</v>
      </c>
      <c r="C55" s="33" t="s">
        <v>48</v>
      </c>
      <c r="D55" s="32"/>
      <c r="E55" s="33"/>
      <c r="F55" s="41"/>
    </row>
    <row r="56" spans="1:6" ht="15">
      <c r="A56" s="40" t="s">
        <v>75</v>
      </c>
      <c r="B56" s="31" t="s">
        <v>76</v>
      </c>
      <c r="C56" s="33" t="s">
        <v>48</v>
      </c>
      <c r="D56" s="32"/>
      <c r="E56" s="33"/>
      <c r="F56" s="41"/>
    </row>
    <row r="57" spans="1:6" ht="15">
      <c r="A57" s="40" t="s">
        <v>77</v>
      </c>
      <c r="B57" s="31" t="s">
        <v>78</v>
      </c>
      <c r="C57" s="33" t="s">
        <v>48</v>
      </c>
      <c r="D57" s="32"/>
      <c r="E57" s="33"/>
      <c r="F57" s="41"/>
    </row>
    <row r="58" spans="1:6" ht="15">
      <c r="A58" s="40" t="s">
        <v>79</v>
      </c>
      <c r="B58" s="31" t="s">
        <v>80</v>
      </c>
      <c r="C58" s="33" t="s">
        <v>48</v>
      </c>
      <c r="D58" s="32"/>
      <c r="E58" s="33"/>
      <c r="F58" s="41"/>
    </row>
    <row r="59" spans="1:6" ht="15">
      <c r="A59" s="40" t="s">
        <v>81</v>
      </c>
      <c r="B59" s="31" t="s">
        <v>82</v>
      </c>
      <c r="C59" s="33" t="s">
        <v>48</v>
      </c>
      <c r="D59" s="32"/>
      <c r="E59" s="33"/>
      <c r="F59" s="41"/>
    </row>
    <row r="60" spans="1:6" ht="15">
      <c r="A60" s="40" t="s">
        <v>83</v>
      </c>
      <c r="B60" s="31" t="s">
        <v>84</v>
      </c>
      <c r="C60" s="33" t="s">
        <v>48</v>
      </c>
      <c r="D60" s="32"/>
      <c r="E60" s="33"/>
      <c r="F60" s="41"/>
    </row>
    <row r="61" spans="1:6" ht="15">
      <c r="A61" s="42" t="s">
        <v>85</v>
      </c>
      <c r="B61" s="43" t="s">
        <v>86</v>
      </c>
      <c r="C61" s="45" t="s">
        <v>48</v>
      </c>
      <c r="D61" s="44"/>
      <c r="E61" s="45"/>
      <c r="F61" s="46"/>
    </row>
    <row r="63" spans="1:6" ht="15">
      <c r="A63" s="54" t="s">
        <v>87</v>
      </c>
      <c r="B63" s="50" t="s">
        <v>88</v>
      </c>
      <c r="C63" s="51"/>
      <c r="D63" s="52"/>
      <c r="E63" s="49"/>
      <c r="F63" s="47"/>
    </row>
    <row r="64" spans="1:6" ht="31.5" customHeight="1">
      <c r="A64" s="55"/>
      <c r="B64" s="56" t="s">
        <v>89</v>
      </c>
      <c r="C64" s="57"/>
      <c r="D64" s="53" t="s">
        <v>90</v>
      </c>
      <c r="E64" s="53"/>
      <c r="F64" s="48"/>
    </row>
    <row r="65" spans="1:6" ht="18.75" customHeight="1">
      <c r="A65" s="58" t="s">
        <v>91</v>
      </c>
      <c r="B65" s="59"/>
      <c r="C65" s="59"/>
      <c r="D65" s="59"/>
      <c r="E65" s="59"/>
      <c r="F65" s="60"/>
    </row>
    <row r="66" spans="1:6">
      <c r="A66" s="5"/>
      <c r="B66" s="35"/>
      <c r="C66" s="5"/>
      <c r="D66" s="34"/>
      <c r="E66" s="5"/>
      <c r="F66" s="5"/>
    </row>
  </sheetData>
  <mergeCells count="12">
    <mergeCell ref="A6:F6"/>
    <mergeCell ref="A4:F4"/>
    <mergeCell ref="A3:F3"/>
    <mergeCell ref="H1:I1"/>
    <mergeCell ref="A1:F1"/>
    <mergeCell ref="A2:F2"/>
    <mergeCell ref="A5:F5"/>
    <mergeCell ref="D64:E64"/>
    <mergeCell ref="A63:A64"/>
    <mergeCell ref="B64:C64"/>
    <mergeCell ref="A65:F65"/>
    <mergeCell ref="A7:F7"/>
  </mergeCells>
  <hyperlinks>
    <hyperlink ref="B63" r:id="rId1" xr:uid="{73F6CAA3-42CC-43A7-A2F2-8F3C53AA47CD}"/>
  </hyperlinks>
  <pageMargins left="0.25" right="0.25" top="0.75" bottom="0.75" header="0.3" footer="0.3"/>
  <pageSetup orientation="landscape" horizontalDpi="4294967295" verticalDpi="4294967295"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ction_x0020_Date xmlns="3e229276-0242-43fd-ae1c-9005d8cb82af" xsi:nil="true"/>
    <Status xmlns="3e229276-0242-43fd-ae1c-9005d8cb82af" xsi:nil="true"/>
    <Author0 xmlns="3e229276-0242-43fd-ae1c-9005d8cb82af" xsi:nil="true"/>
    <Link xmlns="3e229276-0242-43fd-ae1c-9005d8cb82af">
      <Url xsi:nil="true"/>
      <Description xsi:nil="true"/>
    </Link>
    <Year xmlns="3e229276-0242-43fd-ae1c-9005d8cb82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7555DB38865B045BE19001546CCBA5A" ma:contentTypeVersion="15" ma:contentTypeDescription="Create a new document." ma:contentTypeScope="" ma:versionID="de1de78d5516013b765fbbf246fb9cd7">
  <xsd:schema xmlns:xsd="http://www.w3.org/2001/XMLSchema" xmlns:xs="http://www.w3.org/2001/XMLSchema" xmlns:p="http://schemas.microsoft.com/office/2006/metadata/properties" xmlns:ns2="3e229276-0242-43fd-ae1c-9005d8cb82af" xmlns:ns3="b143206f-a859-4af7-99ad-262ed23c3b3a" targetNamespace="http://schemas.microsoft.com/office/2006/metadata/properties" ma:root="true" ma:fieldsID="31f886a991ec975f5d5c1686172be436" ns2:_="" ns3:_="">
    <xsd:import namespace="3e229276-0242-43fd-ae1c-9005d8cb82af"/>
    <xsd:import namespace="b143206f-a859-4af7-99ad-262ed23c3b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Status" minOccurs="0"/>
                <xsd:element ref="ns2:Action_x0020_Date" minOccurs="0"/>
                <xsd:element ref="ns2:Author0" minOccurs="0"/>
                <xsd:element ref="ns2:MediaServiceAutoTags" minOccurs="0"/>
                <xsd:element ref="ns2:MediaServiceOCR" minOccurs="0"/>
                <xsd:element ref="ns2:MediaServiceGenerationTime" minOccurs="0"/>
                <xsd:element ref="ns2:MediaServiceEventHashCode" minOccurs="0"/>
                <xsd:element ref="ns2:Link" minOccurs="0"/>
                <xsd:element ref="ns2:MediaLengthInSeconds"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29276-0242-43fd-ae1c-9005d8cb82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Status" ma:index="13" nillable="true" ma:displayName="Status" ma:format="RadioButtons" ma:internalName="Status">
      <xsd:simpleType>
        <xsd:restriction base="dms:Choice">
          <xsd:enumeration value="Posted"/>
          <xsd:enumeration value="Replaced"/>
          <xsd:enumeration value="Removed"/>
          <xsd:enumeration value="Editing"/>
        </xsd:restriction>
      </xsd:simpleType>
    </xsd:element>
    <xsd:element name="Action_x0020_Date" ma:index="14" nillable="true" ma:displayName="Action Date" ma:format="DateOnly" ma:internalName="Action_x0020_Date">
      <xsd:simpleType>
        <xsd:restriction base="dms:DateTime"/>
      </xsd:simpleType>
    </xsd:element>
    <xsd:element name="Author0" ma:index="15" nillable="true" ma:displayName="Author" ma:format="Dropdown" ma:internalName="Author0">
      <xsd:simpleType>
        <xsd:union memberTypes="dms:Text">
          <xsd:simpleType>
            <xsd:restriction base="dms:Choice">
              <xsd:enumeration value="Patrick McGrath"/>
              <xsd:enumeration value="Melanie Cluff"/>
              <xsd:enumeration value="Sarah Baker"/>
              <xsd:enumeration value="Gina Burke"/>
              <xsd:enumeration value="Eva Carranza"/>
              <xsd:enumeration value="Carole Hack"/>
              <xsd:enumeration value="Vanessa Jimenez"/>
              <xsd:enumeration value="Maria Montoya"/>
              <xsd:enumeration value="Michal Musgrove"/>
              <xsd:enumeration value="Judy Rochon"/>
              <xsd:enumeration value="Marisa Shaffery"/>
              <xsd:enumeration value="April Smith"/>
            </xsd:restriction>
          </xsd:simpleType>
        </xsd:un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ink" ma:index="2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Year" ma:index="22" nillable="true" ma:displayName="Year" ma:internalName="Year">
      <xsd:simpleType>
        <xsd:restriction base="dms:Text">
          <xsd:maxLength value="4"/>
        </xsd:restriction>
      </xsd:simpleType>
    </xsd:element>
  </xsd:schema>
  <xsd:schema xmlns:xsd="http://www.w3.org/2001/XMLSchema" xmlns:xs="http://www.w3.org/2001/XMLSchema" xmlns:dms="http://schemas.microsoft.com/office/2006/documentManagement/types" xmlns:pc="http://schemas.microsoft.com/office/infopath/2007/PartnerControls" targetNamespace="b143206f-a859-4af7-99ad-262ed23c3b3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118A3F-35FC-4211-A300-55941740D61D}"/>
</file>

<file path=customXml/itemProps2.xml><?xml version="1.0" encoding="utf-8"?>
<ds:datastoreItem xmlns:ds="http://schemas.openxmlformats.org/officeDocument/2006/customXml" ds:itemID="{88CDC3A1-E552-45A2-BEBA-F1DBA6FFDF72}"/>
</file>

<file path=customXml/itemProps3.xml><?xml version="1.0" encoding="utf-8"?>
<ds:datastoreItem xmlns:ds="http://schemas.openxmlformats.org/officeDocument/2006/customXml" ds:itemID="{6B74301E-411A-40F8-838F-B518B9382CB3}"/>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Arizona Supreme Court</dc:creator>
  <cp:keywords/>
  <dc:description/>
  <cp:lastModifiedBy>Musgrove, Michal</cp:lastModifiedBy>
  <cp:revision/>
  <dcterms:created xsi:type="dcterms:W3CDTF">2021-06-04T20:54:28Z</dcterms:created>
  <dcterms:modified xsi:type="dcterms:W3CDTF">2021-08-19T17:45:09Z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0x01010057555DB38865B045BE19001546CCBA5A</vt:lpwstr>
  </property>
</Properties>
</file>